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 شده\"/>
    </mc:Choice>
  </mc:AlternateContent>
  <xr:revisionPtr revIDLastSave="0" documentId="13_ncr:1_{D688FAEB-C6B3-427C-BCBA-7AC53DD5A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E9" i="14" l="1"/>
  <c r="C9" i="14"/>
  <c r="M9" i="7"/>
  <c r="M10" i="7"/>
  <c r="M11" i="7"/>
  <c r="M12" i="7"/>
  <c r="M13" i="7"/>
  <c r="M14" i="7"/>
  <c r="M15" i="7"/>
  <c r="M8" i="7"/>
  <c r="G11" i="15" l="1"/>
  <c r="E11" i="15"/>
  <c r="C11" i="15"/>
  <c r="K10" i="13"/>
  <c r="G10" i="13"/>
  <c r="E10" i="13"/>
  <c r="I10" i="13"/>
  <c r="Q39" i="12"/>
  <c r="I39" i="12"/>
  <c r="T17" i="7"/>
  <c r="O39" i="12"/>
  <c r="M39" i="12"/>
  <c r="K39" i="12"/>
  <c r="G39" i="12"/>
  <c r="E39" i="12"/>
  <c r="C39" i="12"/>
  <c r="M63" i="11"/>
  <c r="O63" i="11"/>
  <c r="Q63" i="11"/>
  <c r="C63" i="11"/>
  <c r="E63" i="11"/>
  <c r="G63" i="11"/>
  <c r="E22" i="10"/>
  <c r="G22" i="10"/>
  <c r="I22" i="10"/>
  <c r="M22" i="10"/>
  <c r="O22" i="10"/>
  <c r="Q22" i="10"/>
  <c r="O88" i="9"/>
  <c r="M88" i="9"/>
  <c r="G88" i="9"/>
  <c r="E88" i="9"/>
  <c r="M18" i="8"/>
  <c r="S18" i="8"/>
  <c r="Q18" i="8"/>
  <c r="O18" i="8"/>
  <c r="K18" i="8"/>
  <c r="I18" i="8"/>
  <c r="S16" i="7"/>
  <c r="Q16" i="7"/>
  <c r="O16" i="7"/>
  <c r="M16" i="7"/>
  <c r="K16" i="7"/>
  <c r="I16" i="7"/>
  <c r="Q10" i="6"/>
  <c r="O10" i="6"/>
  <c r="M10" i="6"/>
  <c r="K10" i="6"/>
  <c r="AI40" i="3"/>
  <c r="AG40" i="3"/>
  <c r="AA40" i="3"/>
  <c r="W40" i="3"/>
  <c r="S40" i="3"/>
  <c r="Q40" i="3"/>
  <c r="AK40" i="3"/>
  <c r="Y66" i="1"/>
  <c r="W66" i="1"/>
  <c r="U66" i="1"/>
  <c r="O66" i="1"/>
  <c r="K66" i="1"/>
  <c r="G66" i="1"/>
  <c r="E66" i="1"/>
  <c r="S63" i="11" l="1"/>
  <c r="I63" i="11"/>
  <c r="I88" i="9"/>
  <c r="Q88" i="9"/>
  <c r="S10" i="6"/>
  <c r="U63" i="11" l="1"/>
  <c r="K63" i="11" l="1"/>
</calcChain>
</file>

<file path=xl/sharedStrings.xml><?xml version="1.0" encoding="utf-8"?>
<sst xmlns="http://schemas.openxmlformats.org/spreadsheetml/2006/main" count="812" uniqueCount="240">
  <si>
    <t>صندوق سرمایه‌گذاری مشترک پیشتاز</t>
  </si>
  <si>
    <t>صورت وضعیت پورتفوی</t>
  </si>
  <si>
    <t>برای ماه منتهی به 1400/03/31</t>
  </si>
  <si>
    <t>نام شرکت</t>
  </si>
  <si>
    <t>1400/02/31</t>
  </si>
  <si>
    <t>تغییرات طی دوره</t>
  </si>
  <si>
    <t>1400/03/31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</si>
  <si>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</si>
  <si>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</si>
  <si>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</si>
  <si>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</si>
  <si>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</si>
  <si>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</si>
  <si>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</si>
  <si>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</si>
  <si>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</si>
  <si>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</si>
  <si>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</si>
  <si>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</si>
  <si>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</si>
  <si>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</si>
  <si>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</si>
  <si>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</si>
  <si>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</si>
  <si>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</si>
  <si>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</si>
  <si>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</si>
  <si>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</si>
  <si>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</si>
  <si>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تامین سرمایه لوتوس پارسیان</t>
  </si>
  <si>
    <t>تراکتورسازی‌ایران‌</t>
  </si>
  <si>
    <t>توسعه معدنی و صنعتی صبانور</t>
  </si>
  <si>
    <t>توسعه‌معادن‌وفلزات‌</t>
  </si>
  <si>
    <t>تولید و توسعه سرب روی ایرانیان</t>
  </si>
  <si>
    <t>ح . توسعه‌معادن‌وفلزات‌</t>
  </si>
  <si>
    <t>ح.گروه مدیریت سرمایه گذار امید</t>
  </si>
  <si>
    <t>حفاری شمال</t>
  </si>
  <si>
    <t>داروپخش‌ (هلدینگ‌</t>
  </si>
  <si>
    <t>داروسازی‌ ابوریحان‌</t>
  </si>
  <si>
    <t>داروسازی‌ اکسیر</t>
  </si>
  <si>
    <t>زغال سنگ پروده طبس</t>
  </si>
  <si>
    <t>سپنتا</t>
  </si>
  <si>
    <t>سرمایه گذاری دارویی تامین</t>
  </si>
  <si>
    <t>سرمایه گذاری صبا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</si>
  <si>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</si>
  <si>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</si>
  <si>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</si>
  <si>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</si>
  <si>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</si>
  <si>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شرکت آهن و فولاد ارفع</t>
  </si>
  <si>
    <t>شیرپاستوریزه پگاه گیلان</t>
  </si>
  <si>
    <t>صنایع پتروشیمی خلیج فارس</t>
  </si>
  <si>
    <t>صنایع پتروشیمی کرمانشاه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</si>
  <si>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</si>
  <si>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</si>
  <si>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</si>
  <si>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</si>
  <si>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</si>
  <si>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صنایع روی ایرانیان</t>
  </si>
  <si>
    <t>گسترش نفت و گاز پارسیان</t>
  </si>
  <si>
    <t>مبین انرژی خلیج فارس</t>
  </si>
  <si>
    <t>مدیریت صنعت شوینده ت.ص.بهشهر</t>
  </si>
  <si>
    <t>ملی‌ صنایع‌ مس‌ ایران‌</t>
  </si>
  <si>
    <t>نفت ایرانول</t>
  </si>
  <si>
    <t>سیمان‌ بجنورد</t>
  </si>
  <si>
    <t>سیمان‌ صوفیان‌</t>
  </si>
  <si>
    <t>سیمان‌ارومیه‌</t>
  </si>
  <si>
    <t>گ.مدیریت ارزش سرمایه ص ب کشوری</t>
  </si>
  <si>
    <t>سیمان‌هگمتان‌</t>
  </si>
  <si>
    <t>لیزینگ کارآفرین</t>
  </si>
  <si>
    <t>صنعت غذایی کورش</t>
  </si>
  <si>
    <t>توسعه خدمات دریایی وبندری سینا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</si>
  <si>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</si>
  <si>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</si>
  <si>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</si>
  <si>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</si>
  <si>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</si>
  <si>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</si>
  <si>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</si>
  <si>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</si>
  <si>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</si>
  <si>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</si>
  <si>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</si>
  <si>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</si>
  <si>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</si>
  <si>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</si>
  <si>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</si>
  <si>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</si>
  <si>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</si>
  <si>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</si>
  <si>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</si>
  <si>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</si>
  <si>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</si>
  <si>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</si>
  <si>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</si>
  <si>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</si>
  <si>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</si>
  <si>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</si>
  <si>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</si>
  <si>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</si>
  <si>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</si>
  <si>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</si>
  <si>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</si>
  <si>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</si>
  <si>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</si>
  <si>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</si>
  <si>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</si>
  <si>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</si>
  <si>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</si>
  <si>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</si>
  <si>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</si>
  <si>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</si>
  <si>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</si>
  <si>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</si>
  <si>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</si>
  <si>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</si>
  <si>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</si>
  <si>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</si>
  <si>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</si>
  <si>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</si>
  <si>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</si>
  <si>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</si>
  <si>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</si>
  <si>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</si>
  <si>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</si>
  <si>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</si>
  <si>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</si>
  <si>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</si>
  <si>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</si>
  <si>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</si>
  <si>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</si>
  <si>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</si>
  <si>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</si>
  <si>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</si>
  <si>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</si>
  <si>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</si>
  <si>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</si>
  <si>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</si>
  <si>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</si>
  <si>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</si>
  <si>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</si>
  <si>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</si>
  <si>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</si>
  <si>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</si>
  <si>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</si>
  <si>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</si>
  <si>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</si>
  <si>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</si>
  <si>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</si>
  <si>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</si>
  <si>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</si>
  <si>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</si>
  <si>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</si>
  <si>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</si>
  <si>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</si>
  <si>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</si>
  <si>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</si>
  <si>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</si>
  <si>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</si>
  <si>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</si>
  <si>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</si>
  <si>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</si>
  <si>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</si>
  <si>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</si>
  <si>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</si>
  <si>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</si>
  <si>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</si>
  <si>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</si>
  <si>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</si>
  <si>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</si>
  <si>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</si>
  <si>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</si>
  <si>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</si>
  <si>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</si>
  <si>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</si>
  <si>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</si>
  <si>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</si>
  <si>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</si>
  <si>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</si>
  <si>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</si>
  <si>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</si>
  <si>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</si>
  <si>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</si>
  <si>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</si>
  <si>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</si>
  <si>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</si>
  <si>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</si>
  <si>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</si>
  <si>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</si>
  <si>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</si>
  <si>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</si>
  <si>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</si>
  <si>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</si>
  <si>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</si>
  <si>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</si>
  <si>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</si>
  <si>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</si>
  <si>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</si>
  <si>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</si>
  <si>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</si>
  <si>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</si>
  <si>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</si>
  <si>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</si>
  <si>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</si>
  <si>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</si>
  <si>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</si>
  <si>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1400/03/04</t>
  </si>
  <si>
    <t>1400/03/29</t>
  </si>
  <si>
    <t>1400/03/26</t>
  </si>
  <si>
    <t>1400/03/08</t>
  </si>
  <si>
    <t>1400/03/30</t>
  </si>
  <si>
    <t>1400/03/03</t>
  </si>
  <si>
    <t>1400/03/12</t>
  </si>
  <si>
    <t>1400/03/10</t>
  </si>
  <si>
    <t>1400/03/05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</si>
  <si>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</si>
  <si>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</si>
  <si>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</si>
  <si>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</si>
  <si>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</si>
  <si>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</si>
  <si>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</si>
  <si>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</si>
  <si>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</si>
  <si>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</si>
  <si>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</si>
  <si>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</si>
  <si>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</si>
  <si>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</si>
  <si>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</si>
  <si>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</si>
  <si>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</si>
  <si>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</si>
  <si>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</si>
  <si>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1400/03/01</t>
  </si>
  <si>
    <t>-</t>
  </si>
  <si>
    <t>سایر درآمدهای تنزیل سود سهام</t>
  </si>
  <si>
    <t xml:space="preserve">از ابتدای سال مالی </t>
  </si>
  <si>
    <t>تا 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</si>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</sst>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9525</xdr:rowOff>
        </xdr:from>
        <xdr:to>
          <xdr:col>10</xdr:col>
          <xdr:colOff>333375</xdr:colOff>
          <xdr:row>33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AAC4ECC-6DB3-423B-81D8-712670E29A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6A27-9282-468C-B4FD-96AE5F06611C}">
  <dimension ref="A1"/>
  <sheetViews>
    <sheetView rightToLeft="1" tabSelected="1" view="pageBreakPreview" zoomScale="60" zoomScaleNormal="100" workbookViewId="0">
      <selection activeCell="N27" sqref="N27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114300</xdr:colOff>
                <xdr:row>1</xdr:row>
                <xdr:rowOff>9525</xdr:rowOff>
              </from>
              <to>
                <xdr:col>10</xdr:col>
                <xdr:colOff>342900</xdr:colOff>
                <xdr:row>33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X64"/>
  <sheetViews>
    <sheetView rightToLeft="1" topLeftCell="A55" zoomScaleNormal="100" workbookViewId="0">
      <selection activeCell="C63" sqref="C63:G63"/>
    </sheetView>
  </sheetViews>
  <sheetFormatPr defaultRowHeight="21.75" x14ac:dyDescent="0.5"/>
  <cols>
    <col min="1" max="1" width="32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17.28515625" style="1" bestFit="1" customWidth="1"/>
    <col min="24" max="16384" width="9.140625" style="1"/>
  </cols>
  <sheetData>
    <row r="2" spans="1:24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4" ht="22.5" x14ac:dyDescent="0.5">
      <c r="A3" s="16" t="s">
        <v>190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4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4" ht="22.5" x14ac:dyDescent="0.5">
      <c r="A6" s="17" t="s">
        <v>3</v>
      </c>
      <c r="C6" s="18" t="s">
        <v>192</v>
      </c>
      <c r="D6" s="18" t="s">
        <v>192</v>
      </c>
      <c r="E6" s="18" t="s">
        <v>192</v>
      </c>
      <c r="F6" s="18" t="s">
        <v>192</v>
      </c>
      <c r="G6" s="18" t="s">
        <v>192</v>
      </c>
      <c r="H6" s="18" t="s">
        <v>192</v>
      </c>
      <c r="I6" s="18" t="s">
        <v>192</v>
      </c>
      <c r="J6" s="18" t="s">
        <v>192</v>
      </c>
      <c r="K6" s="18" t="s">
        <v>192</v>
      </c>
      <c r="M6" s="18" t="s">
        <v>193</v>
      </c>
      <c r="N6" s="18" t="s">
        <v>193</v>
      </c>
      <c r="O6" s="18" t="s">
        <v>193</v>
      </c>
      <c r="P6" s="18" t="s">
        <v>193</v>
      </c>
      <c r="Q6" s="18" t="s">
        <v>193</v>
      </c>
      <c r="R6" s="18" t="s">
        <v>193</v>
      </c>
      <c r="S6" s="18" t="s">
        <v>193</v>
      </c>
      <c r="T6" s="18" t="s">
        <v>193</v>
      </c>
      <c r="U6" s="18" t="s">
        <v>193</v>
      </c>
    </row>
    <row r="7" spans="1:24" ht="22.5" x14ac:dyDescent="0.5">
      <c r="A7" s="18" t="s">
        <v>3</v>
      </c>
      <c r="C7" s="18" t="s">
        <v>220</v>
      </c>
      <c r="E7" s="18" t="s">
        <v>221</v>
      </c>
      <c r="G7" s="18" t="s">
        <v>222</v>
      </c>
      <c r="I7" s="18" t="s">
        <v>180</v>
      </c>
      <c r="K7" s="18" t="s">
        <v>223</v>
      </c>
      <c r="M7" s="18" t="s">
        <v>220</v>
      </c>
      <c r="O7" s="18" t="s">
        <v>221</v>
      </c>
      <c r="Q7" s="18" t="s">
        <v>222</v>
      </c>
      <c r="S7" s="18" t="s">
        <v>180</v>
      </c>
      <c r="U7" s="18" t="s">
        <v>223</v>
      </c>
    </row>
    <row r="8" spans="1:24" x14ac:dyDescent="0.5">
      <c r="A8" s="15" t="s">
        <v>70</v>
      </c>
      <c r="C8" s="6">
        <v>0</v>
      </c>
      <c r="D8" s="6"/>
      <c r="E8" s="6">
        <v>2303413824</v>
      </c>
      <c r="F8" s="6"/>
      <c r="G8" s="6">
        <v>3538411857</v>
      </c>
      <c r="H8" s="6"/>
      <c r="I8" s="6">
        <v>5841825681</v>
      </c>
      <c r="J8" s="6"/>
      <c r="K8" s="7">
        <v>5.9896175248479802E-3</v>
      </c>
      <c r="L8" s="6"/>
      <c r="M8" s="6">
        <v>0</v>
      </c>
      <c r="N8" s="6"/>
      <c r="O8" s="6">
        <v>2303413824</v>
      </c>
      <c r="P8" s="6"/>
      <c r="Q8" s="6">
        <v>3538411857</v>
      </c>
      <c r="R8" s="6"/>
      <c r="S8" s="6">
        <v>5841825681</v>
      </c>
      <c r="T8" s="6"/>
      <c r="U8" s="7">
        <v>5.9896175248479802E-3</v>
      </c>
      <c r="W8" s="6"/>
      <c r="X8" s="6"/>
    </row>
    <row r="9" spans="1:24" x14ac:dyDescent="0.5">
      <c r="A9" s="15" t="s">
        <v>63</v>
      </c>
      <c r="C9" s="6">
        <v>15802417643</v>
      </c>
      <c r="D9" s="6"/>
      <c r="E9" s="6">
        <v>3465445850</v>
      </c>
      <c r="F9" s="6"/>
      <c r="G9" s="6">
        <v>1290051337</v>
      </c>
      <c r="H9" s="6"/>
      <c r="I9" s="6">
        <v>20557914830</v>
      </c>
      <c r="J9" s="6"/>
      <c r="K9" s="7">
        <v>2.1078007743466624E-2</v>
      </c>
      <c r="L9" s="6"/>
      <c r="M9" s="6">
        <v>15802417643</v>
      </c>
      <c r="N9" s="6"/>
      <c r="O9" s="6">
        <v>3465445850</v>
      </c>
      <c r="P9" s="6"/>
      <c r="Q9" s="6">
        <v>1290051337</v>
      </c>
      <c r="R9" s="6"/>
      <c r="S9" s="6">
        <v>20557914830</v>
      </c>
      <c r="T9" s="6"/>
      <c r="U9" s="7">
        <v>2.1078007743466624E-2</v>
      </c>
      <c r="W9" s="6"/>
      <c r="X9" s="6"/>
    </row>
    <row r="10" spans="1:24" x14ac:dyDescent="0.5">
      <c r="A10" s="15" t="s">
        <v>57</v>
      </c>
      <c r="C10" s="6">
        <v>0</v>
      </c>
      <c r="D10" s="6"/>
      <c r="E10" s="6">
        <v>-19067821658</v>
      </c>
      <c r="F10" s="6"/>
      <c r="G10" s="6">
        <v>-988019848</v>
      </c>
      <c r="H10" s="6"/>
      <c r="I10" s="6">
        <v>-20055841506</v>
      </c>
      <c r="J10" s="6"/>
      <c r="K10" s="7">
        <v>-2.0563232509763604E-2</v>
      </c>
      <c r="L10" s="6"/>
      <c r="M10" s="6">
        <v>0</v>
      </c>
      <c r="N10" s="6"/>
      <c r="O10" s="6">
        <v>-19067821658</v>
      </c>
      <c r="P10" s="6"/>
      <c r="Q10" s="6">
        <v>-988019848</v>
      </c>
      <c r="R10" s="6"/>
      <c r="S10" s="6">
        <v>-20055841506</v>
      </c>
      <c r="T10" s="6"/>
      <c r="U10" s="7">
        <v>-2.0563232509763604E-2</v>
      </c>
      <c r="W10" s="6"/>
      <c r="X10" s="6"/>
    </row>
    <row r="11" spans="1:24" x14ac:dyDescent="0.5">
      <c r="A11" s="15" t="s">
        <v>54</v>
      </c>
      <c r="C11" s="6">
        <v>3523837902</v>
      </c>
      <c r="D11" s="6"/>
      <c r="E11" s="6">
        <v>7854487257</v>
      </c>
      <c r="F11" s="6"/>
      <c r="G11" s="6">
        <v>2766156698</v>
      </c>
      <c r="H11" s="6"/>
      <c r="I11" s="6">
        <v>14144481857</v>
      </c>
      <c r="J11" s="6"/>
      <c r="K11" s="7">
        <v>1.4502321883058856E-2</v>
      </c>
      <c r="L11" s="6"/>
      <c r="M11" s="6">
        <v>3523837902</v>
      </c>
      <c r="N11" s="6"/>
      <c r="O11" s="6">
        <v>7854487257</v>
      </c>
      <c r="P11" s="6"/>
      <c r="Q11" s="6">
        <v>2766156698</v>
      </c>
      <c r="R11" s="6"/>
      <c r="S11" s="6">
        <v>14144481857</v>
      </c>
      <c r="T11" s="6"/>
      <c r="U11" s="7">
        <v>1.4502321883058856E-2</v>
      </c>
      <c r="W11" s="6"/>
      <c r="X11" s="6"/>
    </row>
    <row r="12" spans="1:24" x14ac:dyDescent="0.5">
      <c r="A12" s="15" t="s">
        <v>49</v>
      </c>
      <c r="C12" s="6">
        <v>0</v>
      </c>
      <c r="D12" s="6"/>
      <c r="E12" s="6">
        <v>3784762184</v>
      </c>
      <c r="F12" s="6"/>
      <c r="G12" s="6">
        <v>59344789</v>
      </c>
      <c r="H12" s="6"/>
      <c r="I12" s="6">
        <v>3844106973</v>
      </c>
      <c r="J12" s="6"/>
      <c r="K12" s="7">
        <v>3.9413587036252959E-3</v>
      </c>
      <c r="L12" s="6"/>
      <c r="M12" s="6">
        <v>0</v>
      </c>
      <c r="N12" s="6"/>
      <c r="O12" s="6">
        <v>3784762184</v>
      </c>
      <c r="P12" s="6"/>
      <c r="Q12" s="6">
        <v>59344789</v>
      </c>
      <c r="R12" s="6"/>
      <c r="S12" s="6">
        <v>3844106973</v>
      </c>
      <c r="T12" s="6"/>
      <c r="U12" s="7">
        <v>3.9413587036252959E-3</v>
      </c>
      <c r="W12" s="6"/>
      <c r="X12" s="6"/>
    </row>
    <row r="13" spans="1:24" x14ac:dyDescent="0.5">
      <c r="A13" s="15" t="s">
        <v>58</v>
      </c>
      <c r="C13" s="6">
        <v>0</v>
      </c>
      <c r="D13" s="6"/>
      <c r="E13" s="6">
        <v>0</v>
      </c>
      <c r="F13" s="6"/>
      <c r="G13" s="6">
        <v>260304567</v>
      </c>
      <c r="H13" s="6"/>
      <c r="I13" s="6">
        <v>260304567</v>
      </c>
      <c r="J13" s="6"/>
      <c r="K13" s="7">
        <v>2.6688998978043369E-4</v>
      </c>
      <c r="L13" s="6"/>
      <c r="M13" s="6">
        <v>0</v>
      </c>
      <c r="N13" s="6"/>
      <c r="O13" s="6">
        <v>0</v>
      </c>
      <c r="P13" s="6"/>
      <c r="Q13" s="6">
        <v>260304567</v>
      </c>
      <c r="R13" s="6"/>
      <c r="S13" s="6">
        <v>260304567</v>
      </c>
      <c r="T13" s="6"/>
      <c r="U13" s="7">
        <v>2.6688998978043369E-4</v>
      </c>
      <c r="W13" s="6"/>
      <c r="X13" s="6"/>
    </row>
    <row r="14" spans="1:24" x14ac:dyDescent="0.5">
      <c r="A14" s="15" t="s">
        <v>51</v>
      </c>
      <c r="C14" s="6">
        <v>0</v>
      </c>
      <c r="D14" s="6"/>
      <c r="E14" s="6">
        <v>0</v>
      </c>
      <c r="F14" s="6"/>
      <c r="G14" s="6">
        <v>269888413</v>
      </c>
      <c r="H14" s="6"/>
      <c r="I14" s="6">
        <v>269888413</v>
      </c>
      <c r="J14" s="6"/>
      <c r="K14" s="7">
        <v>2.7671629667345586E-4</v>
      </c>
      <c r="L14" s="6"/>
      <c r="M14" s="6">
        <v>0</v>
      </c>
      <c r="N14" s="6"/>
      <c r="O14" s="6">
        <v>0</v>
      </c>
      <c r="P14" s="6"/>
      <c r="Q14" s="6">
        <v>269888413</v>
      </c>
      <c r="R14" s="6"/>
      <c r="S14" s="6">
        <v>269888413</v>
      </c>
      <c r="T14" s="6"/>
      <c r="U14" s="7">
        <v>2.7671629667345586E-4</v>
      </c>
      <c r="W14" s="6"/>
      <c r="X14" s="6"/>
    </row>
    <row r="15" spans="1:24" x14ac:dyDescent="0.5">
      <c r="A15" s="15" t="s">
        <v>23</v>
      </c>
      <c r="C15" s="6">
        <v>0</v>
      </c>
      <c r="D15" s="6"/>
      <c r="E15" s="6">
        <v>9724965595</v>
      </c>
      <c r="F15" s="6"/>
      <c r="G15" s="6">
        <v>1244237631</v>
      </c>
      <c r="H15" s="6"/>
      <c r="I15" s="6">
        <v>10969203226</v>
      </c>
      <c r="J15" s="6"/>
      <c r="K15" s="7">
        <v>1.1246712151948684E-2</v>
      </c>
      <c r="L15" s="6"/>
      <c r="M15" s="6">
        <v>0</v>
      </c>
      <c r="N15" s="6"/>
      <c r="O15" s="6">
        <v>9724965595</v>
      </c>
      <c r="P15" s="6"/>
      <c r="Q15" s="6">
        <v>1244237631</v>
      </c>
      <c r="R15" s="6"/>
      <c r="S15" s="6">
        <v>10969203226</v>
      </c>
      <c r="T15" s="6"/>
      <c r="U15" s="7">
        <v>1.1246712151948684E-2</v>
      </c>
      <c r="W15" s="6"/>
      <c r="X15" s="6"/>
    </row>
    <row r="16" spans="1:24" x14ac:dyDescent="0.5">
      <c r="A16" s="15" t="s">
        <v>20</v>
      </c>
      <c r="C16" s="6">
        <v>0</v>
      </c>
      <c r="D16" s="6"/>
      <c r="E16" s="6">
        <v>321322952782</v>
      </c>
      <c r="F16" s="6"/>
      <c r="G16" s="6">
        <v>1387495385</v>
      </c>
      <c r="H16" s="6"/>
      <c r="I16" s="6">
        <v>322710448167</v>
      </c>
      <c r="J16" s="6"/>
      <c r="K16" s="7">
        <v>0.33087467195045339</v>
      </c>
      <c r="L16" s="6"/>
      <c r="M16" s="6">
        <v>0</v>
      </c>
      <c r="N16" s="6"/>
      <c r="O16" s="6">
        <v>321322952782</v>
      </c>
      <c r="P16" s="6"/>
      <c r="Q16" s="6">
        <v>1387495385</v>
      </c>
      <c r="R16" s="6"/>
      <c r="S16" s="6">
        <v>322710448167</v>
      </c>
      <c r="T16" s="6"/>
      <c r="U16" s="7">
        <v>0.33087467195045339</v>
      </c>
      <c r="W16" s="6"/>
      <c r="X16" s="6"/>
    </row>
    <row r="17" spans="1:24" x14ac:dyDescent="0.5">
      <c r="A17" s="15" t="s">
        <v>25</v>
      </c>
      <c r="C17" s="6">
        <v>0</v>
      </c>
      <c r="D17" s="6"/>
      <c r="E17" s="6">
        <v>31775582339</v>
      </c>
      <c r="F17" s="6"/>
      <c r="G17" s="6">
        <v>31793780108</v>
      </c>
      <c r="H17" s="6"/>
      <c r="I17" s="6">
        <v>63569362447</v>
      </c>
      <c r="J17" s="6"/>
      <c r="K17" s="7">
        <v>6.5177598262532666E-2</v>
      </c>
      <c r="L17" s="6"/>
      <c r="M17" s="6">
        <v>0</v>
      </c>
      <c r="N17" s="6"/>
      <c r="O17" s="6">
        <v>31775582339</v>
      </c>
      <c r="P17" s="6"/>
      <c r="Q17" s="6">
        <v>31793780108</v>
      </c>
      <c r="R17" s="6"/>
      <c r="S17" s="6">
        <v>63569362447</v>
      </c>
      <c r="T17" s="6"/>
      <c r="U17" s="7">
        <v>6.5177598262532666E-2</v>
      </c>
      <c r="W17" s="6"/>
      <c r="X17" s="6"/>
    </row>
    <row r="18" spans="1:24" x14ac:dyDescent="0.5">
      <c r="A18" s="15" t="s">
        <v>24</v>
      </c>
      <c r="C18" s="6">
        <v>20336004379</v>
      </c>
      <c r="D18" s="6"/>
      <c r="E18" s="6">
        <v>-15030368635</v>
      </c>
      <c r="F18" s="6"/>
      <c r="G18" s="6">
        <v>2260205127</v>
      </c>
      <c r="H18" s="6"/>
      <c r="I18" s="6">
        <v>7565840871</v>
      </c>
      <c r="J18" s="6"/>
      <c r="K18" s="7">
        <v>7.7572484263849955E-3</v>
      </c>
      <c r="L18" s="6"/>
      <c r="M18" s="6">
        <v>20336004379</v>
      </c>
      <c r="N18" s="6"/>
      <c r="O18" s="6">
        <v>-15030368635</v>
      </c>
      <c r="P18" s="6"/>
      <c r="Q18" s="6">
        <v>2260205127</v>
      </c>
      <c r="R18" s="6"/>
      <c r="S18" s="6">
        <v>7565840871</v>
      </c>
      <c r="T18" s="6"/>
      <c r="U18" s="7">
        <v>7.7572484263849955E-3</v>
      </c>
      <c r="W18" s="6"/>
      <c r="X18" s="6"/>
    </row>
    <row r="19" spans="1:24" x14ac:dyDescent="0.5">
      <c r="A19" s="15" t="s">
        <v>18</v>
      </c>
      <c r="C19" s="6">
        <v>0</v>
      </c>
      <c r="D19" s="6"/>
      <c r="E19" s="6">
        <v>9386192024</v>
      </c>
      <c r="F19" s="6"/>
      <c r="G19" s="6">
        <v>681904449</v>
      </c>
      <c r="H19" s="6"/>
      <c r="I19" s="6">
        <v>10068096473</v>
      </c>
      <c r="J19" s="6"/>
      <c r="K19" s="7">
        <v>1.0322808376955563E-2</v>
      </c>
      <c r="L19" s="6"/>
      <c r="M19" s="6">
        <v>0</v>
      </c>
      <c r="N19" s="6"/>
      <c r="O19" s="6">
        <v>9386192024</v>
      </c>
      <c r="P19" s="6"/>
      <c r="Q19" s="6">
        <v>681904449</v>
      </c>
      <c r="R19" s="6"/>
      <c r="S19" s="6">
        <v>10068096473</v>
      </c>
      <c r="T19" s="6"/>
      <c r="U19" s="7">
        <v>1.0322808376955563E-2</v>
      </c>
      <c r="W19" s="6"/>
      <c r="X19" s="6"/>
    </row>
    <row r="20" spans="1:24" x14ac:dyDescent="0.5">
      <c r="A20" s="15" t="s">
        <v>21</v>
      </c>
      <c r="C20" s="6">
        <v>0</v>
      </c>
      <c r="D20" s="6"/>
      <c r="E20" s="6">
        <v>130292207633</v>
      </c>
      <c r="F20" s="6"/>
      <c r="G20" s="6">
        <v>1563720501</v>
      </c>
      <c r="H20" s="6"/>
      <c r="I20" s="6">
        <v>131855928134</v>
      </c>
      <c r="J20" s="6"/>
      <c r="K20" s="7">
        <v>0.13519173988281527</v>
      </c>
      <c r="L20" s="6"/>
      <c r="M20" s="6">
        <v>0</v>
      </c>
      <c r="N20" s="6"/>
      <c r="O20" s="6">
        <v>130292207633</v>
      </c>
      <c r="P20" s="6"/>
      <c r="Q20" s="6">
        <v>1563720501</v>
      </c>
      <c r="R20" s="6"/>
      <c r="S20" s="6">
        <v>131855928134</v>
      </c>
      <c r="T20" s="6"/>
      <c r="U20" s="7">
        <v>0.13519173988281527</v>
      </c>
      <c r="W20" s="6"/>
      <c r="X20" s="6"/>
    </row>
    <row r="21" spans="1:24" x14ac:dyDescent="0.5">
      <c r="A21" s="15" t="s">
        <v>26</v>
      </c>
      <c r="C21" s="6">
        <v>9054126182</v>
      </c>
      <c r="D21" s="6"/>
      <c r="E21" s="6">
        <v>5249120816</v>
      </c>
      <c r="F21" s="6"/>
      <c r="G21" s="6">
        <v>0</v>
      </c>
      <c r="H21" s="6"/>
      <c r="I21" s="6">
        <v>14303246998</v>
      </c>
      <c r="J21" s="6"/>
      <c r="K21" s="7">
        <v>1.4665103609662136E-2</v>
      </c>
      <c r="L21" s="6"/>
      <c r="M21" s="6">
        <v>9054126182</v>
      </c>
      <c r="N21" s="6"/>
      <c r="O21" s="6">
        <v>5249120816</v>
      </c>
      <c r="P21" s="6"/>
      <c r="Q21" s="6">
        <v>0</v>
      </c>
      <c r="R21" s="6"/>
      <c r="S21" s="6">
        <v>14303246998</v>
      </c>
      <c r="T21" s="6"/>
      <c r="U21" s="7">
        <v>1.4665103609662136E-2</v>
      </c>
      <c r="W21" s="6"/>
      <c r="X21" s="6"/>
    </row>
    <row r="22" spans="1:24" x14ac:dyDescent="0.5">
      <c r="A22" s="15" t="s">
        <v>39</v>
      </c>
      <c r="C22" s="6">
        <v>4553280584</v>
      </c>
      <c r="D22" s="6"/>
      <c r="E22" s="6">
        <v>-9199932750</v>
      </c>
      <c r="F22" s="6"/>
      <c r="G22" s="6">
        <v>0</v>
      </c>
      <c r="H22" s="6"/>
      <c r="I22" s="6">
        <v>-4646652166</v>
      </c>
      <c r="J22" s="6"/>
      <c r="K22" s="7">
        <v>-4.7642074182162554E-3</v>
      </c>
      <c r="L22" s="6"/>
      <c r="M22" s="6">
        <v>4553280584</v>
      </c>
      <c r="N22" s="6"/>
      <c r="O22" s="6">
        <v>-9199932750</v>
      </c>
      <c r="P22" s="6"/>
      <c r="Q22" s="6">
        <v>0</v>
      </c>
      <c r="R22" s="6"/>
      <c r="S22" s="6">
        <v>-4646652166</v>
      </c>
      <c r="T22" s="6"/>
      <c r="U22" s="7">
        <v>-4.7642074182162554E-3</v>
      </c>
      <c r="W22" s="6"/>
      <c r="X22" s="6"/>
    </row>
    <row r="23" spans="1:24" x14ac:dyDescent="0.5">
      <c r="A23" s="15" t="s">
        <v>52</v>
      </c>
      <c r="C23" s="6">
        <v>7150506734</v>
      </c>
      <c r="D23" s="6"/>
      <c r="E23" s="6">
        <v>-5136276508</v>
      </c>
      <c r="F23" s="6"/>
      <c r="G23" s="6">
        <v>0</v>
      </c>
      <c r="H23" s="6"/>
      <c r="I23" s="6">
        <v>2014230226</v>
      </c>
      <c r="J23" s="6"/>
      <c r="K23" s="7">
        <v>2.0651880626918876E-3</v>
      </c>
      <c r="L23" s="6"/>
      <c r="M23" s="6">
        <v>7150506734</v>
      </c>
      <c r="N23" s="6"/>
      <c r="O23" s="6">
        <v>-5136276508</v>
      </c>
      <c r="P23" s="6"/>
      <c r="Q23" s="6">
        <v>0</v>
      </c>
      <c r="R23" s="6"/>
      <c r="S23" s="6">
        <v>2014230226</v>
      </c>
      <c r="T23" s="6"/>
      <c r="U23" s="7">
        <v>2.0651880626918876E-3</v>
      </c>
      <c r="W23" s="6"/>
      <c r="X23" s="6"/>
    </row>
    <row r="24" spans="1:24" x14ac:dyDescent="0.5">
      <c r="A24" s="15" t="s">
        <v>48</v>
      </c>
      <c r="C24" s="6">
        <v>7741234864</v>
      </c>
      <c r="D24" s="6"/>
      <c r="E24" s="6">
        <v>120243091</v>
      </c>
      <c r="F24" s="6"/>
      <c r="G24" s="6">
        <v>0</v>
      </c>
      <c r="H24" s="6"/>
      <c r="I24" s="6">
        <v>7861477955</v>
      </c>
      <c r="J24" s="6"/>
      <c r="K24" s="7">
        <v>8.060364807464384E-3</v>
      </c>
      <c r="L24" s="6"/>
      <c r="M24" s="6">
        <v>7741234864</v>
      </c>
      <c r="N24" s="6"/>
      <c r="O24" s="6">
        <v>120243091</v>
      </c>
      <c r="P24" s="6"/>
      <c r="Q24" s="6">
        <v>0</v>
      </c>
      <c r="R24" s="6"/>
      <c r="S24" s="6">
        <v>7861477955</v>
      </c>
      <c r="T24" s="6"/>
      <c r="U24" s="7">
        <v>8.060364807464384E-3</v>
      </c>
      <c r="W24" s="6"/>
      <c r="X24" s="6"/>
    </row>
    <row r="25" spans="1:24" x14ac:dyDescent="0.5">
      <c r="A25" s="15" t="s">
        <v>31</v>
      </c>
      <c r="C25" s="6">
        <v>31909449586</v>
      </c>
      <c r="D25" s="6"/>
      <c r="E25" s="6">
        <v>-13685590203</v>
      </c>
      <c r="F25" s="6"/>
      <c r="G25" s="6">
        <v>0</v>
      </c>
      <c r="H25" s="6"/>
      <c r="I25" s="6">
        <v>18223859383</v>
      </c>
      <c r="J25" s="6"/>
      <c r="K25" s="7">
        <v>1.8684903229104433E-2</v>
      </c>
      <c r="L25" s="6"/>
      <c r="M25" s="6">
        <v>31909449586</v>
      </c>
      <c r="N25" s="6"/>
      <c r="O25" s="6">
        <v>-13685590203</v>
      </c>
      <c r="P25" s="6"/>
      <c r="Q25" s="6">
        <v>0</v>
      </c>
      <c r="R25" s="6"/>
      <c r="S25" s="6">
        <v>18223859383</v>
      </c>
      <c r="T25" s="6"/>
      <c r="U25" s="7">
        <v>1.8684903229104433E-2</v>
      </c>
      <c r="W25" s="6"/>
      <c r="X25" s="6"/>
    </row>
    <row r="26" spans="1:24" x14ac:dyDescent="0.5">
      <c r="A26" s="15" t="s">
        <v>22</v>
      </c>
      <c r="C26" s="6">
        <v>14124335901</v>
      </c>
      <c r="D26" s="6"/>
      <c r="E26" s="6">
        <v>-19268619413</v>
      </c>
      <c r="F26" s="6"/>
      <c r="G26" s="6">
        <v>0</v>
      </c>
      <c r="H26" s="6"/>
      <c r="I26" s="6">
        <v>-5144283512</v>
      </c>
      <c r="J26" s="6"/>
      <c r="K26" s="7">
        <v>-5.274428296701124E-3</v>
      </c>
      <c r="L26" s="6"/>
      <c r="M26" s="6">
        <v>14124335901</v>
      </c>
      <c r="N26" s="6"/>
      <c r="O26" s="6">
        <v>-19268619413</v>
      </c>
      <c r="P26" s="6"/>
      <c r="Q26" s="6">
        <v>0</v>
      </c>
      <c r="R26" s="6"/>
      <c r="S26" s="6">
        <v>-5144283512</v>
      </c>
      <c r="T26" s="6"/>
      <c r="U26" s="7">
        <v>-5.274428296701124E-3</v>
      </c>
      <c r="W26" s="6"/>
      <c r="X26" s="6"/>
    </row>
    <row r="27" spans="1:24" x14ac:dyDescent="0.5">
      <c r="A27" s="15" t="s">
        <v>40</v>
      </c>
      <c r="C27" s="6">
        <v>10318823807</v>
      </c>
      <c r="D27" s="6"/>
      <c r="E27" s="6">
        <v>-4570714067</v>
      </c>
      <c r="F27" s="6"/>
      <c r="G27" s="6">
        <v>0</v>
      </c>
      <c r="H27" s="6"/>
      <c r="I27" s="6">
        <v>5748109740</v>
      </c>
      <c r="J27" s="6"/>
      <c r="K27" s="7">
        <v>5.8935306723428005E-3</v>
      </c>
      <c r="L27" s="6"/>
      <c r="M27" s="6">
        <v>10318823807</v>
      </c>
      <c r="N27" s="6"/>
      <c r="O27" s="6">
        <v>-4570714067</v>
      </c>
      <c r="P27" s="6"/>
      <c r="Q27" s="6">
        <v>0</v>
      </c>
      <c r="R27" s="6"/>
      <c r="S27" s="6">
        <v>5748109740</v>
      </c>
      <c r="T27" s="6"/>
      <c r="U27" s="7">
        <v>5.8935306723428005E-3</v>
      </c>
      <c r="W27" s="6"/>
      <c r="X27" s="6"/>
    </row>
    <row r="28" spans="1:24" x14ac:dyDescent="0.5">
      <c r="A28" s="15" t="s">
        <v>34</v>
      </c>
      <c r="C28" s="6">
        <v>0</v>
      </c>
      <c r="D28" s="6"/>
      <c r="E28" s="6">
        <v>-4087839153</v>
      </c>
      <c r="F28" s="6"/>
      <c r="G28" s="6">
        <v>0</v>
      </c>
      <c r="H28" s="6"/>
      <c r="I28" s="6">
        <v>-4087839153</v>
      </c>
      <c r="J28" s="6"/>
      <c r="K28" s="7">
        <v>-4.1912570430169471E-3</v>
      </c>
      <c r="L28" s="6"/>
      <c r="M28" s="6">
        <v>0</v>
      </c>
      <c r="N28" s="6"/>
      <c r="O28" s="6">
        <v>-4087839153</v>
      </c>
      <c r="P28" s="6"/>
      <c r="Q28" s="6">
        <v>0</v>
      </c>
      <c r="R28" s="6"/>
      <c r="S28" s="6">
        <v>-4087839153</v>
      </c>
      <c r="T28" s="6"/>
      <c r="U28" s="7">
        <v>-4.1912570430169471E-3</v>
      </c>
      <c r="W28" s="6"/>
      <c r="X28" s="6"/>
    </row>
    <row r="29" spans="1:24" x14ac:dyDescent="0.5">
      <c r="A29" s="15" t="s">
        <v>35</v>
      </c>
      <c r="C29" s="6">
        <v>0</v>
      </c>
      <c r="D29" s="6"/>
      <c r="E29" s="6">
        <v>-30859354519</v>
      </c>
      <c r="F29" s="6"/>
      <c r="G29" s="6">
        <v>0</v>
      </c>
      <c r="H29" s="6"/>
      <c r="I29" s="6">
        <v>-30859354519</v>
      </c>
      <c r="J29" s="6"/>
      <c r="K29" s="7">
        <v>-3.1640062666310004E-2</v>
      </c>
      <c r="L29" s="6"/>
      <c r="M29" s="6">
        <v>0</v>
      </c>
      <c r="N29" s="6"/>
      <c r="O29" s="6">
        <v>-30859354519</v>
      </c>
      <c r="P29" s="6"/>
      <c r="Q29" s="6">
        <v>0</v>
      </c>
      <c r="R29" s="6"/>
      <c r="S29" s="6">
        <v>-30859354519</v>
      </c>
      <c r="T29" s="6"/>
      <c r="U29" s="7">
        <v>-3.1640062666310004E-2</v>
      </c>
      <c r="W29" s="6"/>
      <c r="X29" s="6"/>
    </row>
    <row r="30" spans="1:24" x14ac:dyDescent="0.5">
      <c r="A30" s="15" t="s">
        <v>71</v>
      </c>
      <c r="C30" s="6">
        <v>0</v>
      </c>
      <c r="D30" s="6"/>
      <c r="E30" s="6">
        <v>175997319</v>
      </c>
      <c r="F30" s="6"/>
      <c r="G30" s="6">
        <v>0</v>
      </c>
      <c r="H30" s="6"/>
      <c r="I30" s="6">
        <v>175997319</v>
      </c>
      <c r="J30" s="6"/>
      <c r="K30" s="7">
        <v>1.8044985998764184E-4</v>
      </c>
      <c r="L30" s="6"/>
      <c r="M30" s="6">
        <v>0</v>
      </c>
      <c r="N30" s="6"/>
      <c r="O30" s="6">
        <v>175997319</v>
      </c>
      <c r="P30" s="6"/>
      <c r="Q30" s="6">
        <v>0</v>
      </c>
      <c r="R30" s="6"/>
      <c r="S30" s="6">
        <v>175997319</v>
      </c>
      <c r="T30" s="6"/>
      <c r="U30" s="7">
        <v>1.8044985998764184E-4</v>
      </c>
      <c r="W30" s="6"/>
      <c r="X30" s="6"/>
    </row>
    <row r="31" spans="1:24" x14ac:dyDescent="0.5">
      <c r="A31" s="15" t="s">
        <v>42</v>
      </c>
      <c r="C31" s="6">
        <v>0</v>
      </c>
      <c r="D31" s="6"/>
      <c r="E31" s="6">
        <v>45781966800</v>
      </c>
      <c r="F31" s="6"/>
      <c r="G31" s="6">
        <v>0</v>
      </c>
      <c r="H31" s="6"/>
      <c r="I31" s="6">
        <v>45781966800</v>
      </c>
      <c r="J31" s="6"/>
      <c r="K31" s="7">
        <v>4.694020082782549E-2</v>
      </c>
      <c r="L31" s="6"/>
      <c r="M31" s="6">
        <v>0</v>
      </c>
      <c r="N31" s="6"/>
      <c r="O31" s="6">
        <v>45781966800</v>
      </c>
      <c r="P31" s="6"/>
      <c r="Q31" s="6">
        <v>0</v>
      </c>
      <c r="R31" s="6"/>
      <c r="S31" s="6">
        <v>45781966800</v>
      </c>
      <c r="T31" s="6"/>
      <c r="U31" s="7">
        <v>4.694020082782549E-2</v>
      </c>
      <c r="W31" s="6"/>
      <c r="X31" s="6"/>
    </row>
    <row r="32" spans="1:24" x14ac:dyDescent="0.5">
      <c r="A32" s="15" t="s">
        <v>56</v>
      </c>
      <c r="C32" s="6">
        <v>0</v>
      </c>
      <c r="D32" s="6"/>
      <c r="E32" s="6">
        <v>-13312317600</v>
      </c>
      <c r="F32" s="6"/>
      <c r="G32" s="6">
        <v>0</v>
      </c>
      <c r="H32" s="6"/>
      <c r="I32" s="6">
        <v>-13312317600</v>
      </c>
      <c r="J32" s="6"/>
      <c r="K32" s="7">
        <v>-1.364910477432341E-2</v>
      </c>
      <c r="L32" s="6"/>
      <c r="M32" s="6">
        <v>0</v>
      </c>
      <c r="N32" s="6"/>
      <c r="O32" s="6">
        <v>-13312317600</v>
      </c>
      <c r="P32" s="6"/>
      <c r="Q32" s="6">
        <v>0</v>
      </c>
      <c r="R32" s="6"/>
      <c r="S32" s="6">
        <v>-13312317600</v>
      </c>
      <c r="T32" s="6"/>
      <c r="U32" s="7">
        <v>-1.364910477432341E-2</v>
      </c>
      <c r="W32" s="6"/>
      <c r="X32" s="6"/>
    </row>
    <row r="33" spans="1:24" x14ac:dyDescent="0.5">
      <c r="A33" s="15" t="s">
        <v>60</v>
      </c>
      <c r="C33" s="6">
        <v>0</v>
      </c>
      <c r="D33" s="6"/>
      <c r="E33" s="6">
        <v>-13846234677</v>
      </c>
      <c r="F33" s="6"/>
      <c r="G33" s="6">
        <v>0</v>
      </c>
      <c r="H33" s="6"/>
      <c r="I33" s="6">
        <v>-13846234677</v>
      </c>
      <c r="J33" s="6"/>
      <c r="K33" s="7">
        <v>-1.4196529373385973E-2</v>
      </c>
      <c r="L33" s="6"/>
      <c r="M33" s="6">
        <v>0</v>
      </c>
      <c r="N33" s="6"/>
      <c r="O33" s="6">
        <v>-13846234677</v>
      </c>
      <c r="P33" s="6"/>
      <c r="Q33" s="6">
        <v>0</v>
      </c>
      <c r="R33" s="6"/>
      <c r="S33" s="6">
        <v>-13846234677</v>
      </c>
      <c r="T33" s="6"/>
      <c r="U33" s="7">
        <v>-1.4196529373385973E-2</v>
      </c>
      <c r="W33" s="6"/>
      <c r="X33" s="6"/>
    </row>
    <row r="34" spans="1:24" x14ac:dyDescent="0.5">
      <c r="A34" s="15" t="s">
        <v>61</v>
      </c>
      <c r="C34" s="6">
        <v>0</v>
      </c>
      <c r="D34" s="6"/>
      <c r="E34" s="6">
        <v>3005261663</v>
      </c>
      <c r="F34" s="6"/>
      <c r="G34" s="6">
        <v>0</v>
      </c>
      <c r="H34" s="6"/>
      <c r="I34" s="6">
        <v>3005261663</v>
      </c>
      <c r="J34" s="6"/>
      <c r="K34" s="7">
        <v>3.0812915185064703E-3</v>
      </c>
      <c r="L34" s="6"/>
      <c r="M34" s="6">
        <v>0</v>
      </c>
      <c r="N34" s="6"/>
      <c r="O34" s="6">
        <v>3005261663</v>
      </c>
      <c r="P34" s="6"/>
      <c r="Q34" s="6">
        <v>0</v>
      </c>
      <c r="R34" s="6"/>
      <c r="S34" s="6">
        <v>3005261663</v>
      </c>
      <c r="T34" s="6"/>
      <c r="U34" s="7">
        <v>3.0812915185064703E-3</v>
      </c>
      <c r="W34" s="6"/>
      <c r="X34" s="6"/>
    </row>
    <row r="35" spans="1:24" x14ac:dyDescent="0.5">
      <c r="A35" s="15" t="s">
        <v>19</v>
      </c>
      <c r="C35" s="6">
        <v>0</v>
      </c>
      <c r="D35" s="6"/>
      <c r="E35" s="6">
        <v>1834482734</v>
      </c>
      <c r="F35" s="6"/>
      <c r="G35" s="6">
        <v>0</v>
      </c>
      <c r="H35" s="6"/>
      <c r="I35" s="6">
        <v>1834482734</v>
      </c>
      <c r="J35" s="6"/>
      <c r="K35" s="7">
        <v>1.8808931544010985E-3</v>
      </c>
      <c r="L35" s="6"/>
      <c r="M35" s="6">
        <v>0</v>
      </c>
      <c r="N35" s="6"/>
      <c r="O35" s="6">
        <v>1834482734</v>
      </c>
      <c r="P35" s="6"/>
      <c r="Q35" s="6">
        <v>0</v>
      </c>
      <c r="R35" s="6"/>
      <c r="S35" s="6">
        <v>1834482734</v>
      </c>
      <c r="T35" s="6"/>
      <c r="U35" s="7">
        <v>1.8808931544010985E-3</v>
      </c>
      <c r="W35" s="6"/>
      <c r="X35" s="6"/>
    </row>
    <row r="36" spans="1:24" x14ac:dyDescent="0.5">
      <c r="A36" s="15" t="s">
        <v>29</v>
      </c>
      <c r="C36" s="6">
        <v>0</v>
      </c>
      <c r="D36" s="6"/>
      <c r="E36" s="6">
        <v>213720750</v>
      </c>
      <c r="F36" s="6"/>
      <c r="G36" s="6">
        <v>0</v>
      </c>
      <c r="H36" s="6"/>
      <c r="I36" s="6">
        <v>213720750</v>
      </c>
      <c r="J36" s="6"/>
      <c r="K36" s="7">
        <v>2.191276528135852E-4</v>
      </c>
      <c r="L36" s="6"/>
      <c r="M36" s="6">
        <v>0</v>
      </c>
      <c r="N36" s="6"/>
      <c r="O36" s="6">
        <v>213720750</v>
      </c>
      <c r="P36" s="6"/>
      <c r="Q36" s="6">
        <v>0</v>
      </c>
      <c r="R36" s="6"/>
      <c r="S36" s="6">
        <v>213720750</v>
      </c>
      <c r="T36" s="6"/>
      <c r="U36" s="7">
        <v>2.191276528135852E-4</v>
      </c>
      <c r="W36" s="6"/>
      <c r="X36" s="6"/>
    </row>
    <row r="37" spans="1:24" x14ac:dyDescent="0.5">
      <c r="A37" s="15" t="s">
        <v>27</v>
      </c>
      <c r="C37" s="6">
        <v>0</v>
      </c>
      <c r="D37" s="6"/>
      <c r="E37" s="6">
        <v>8609412108</v>
      </c>
      <c r="F37" s="6"/>
      <c r="G37" s="6">
        <v>0</v>
      </c>
      <c r="H37" s="6"/>
      <c r="I37" s="6">
        <v>8609412108</v>
      </c>
      <c r="J37" s="6"/>
      <c r="K37" s="7">
        <v>8.8272208820664375E-3</v>
      </c>
      <c r="L37" s="6"/>
      <c r="M37" s="6">
        <v>0</v>
      </c>
      <c r="N37" s="6"/>
      <c r="O37" s="6">
        <v>8609412108</v>
      </c>
      <c r="P37" s="6"/>
      <c r="Q37" s="6">
        <v>0</v>
      </c>
      <c r="R37" s="6"/>
      <c r="S37" s="6">
        <v>8609412108</v>
      </c>
      <c r="T37" s="6"/>
      <c r="U37" s="7">
        <v>8.8272208820664375E-3</v>
      </c>
      <c r="W37" s="6"/>
      <c r="X37" s="6"/>
    </row>
    <row r="38" spans="1:24" x14ac:dyDescent="0.5">
      <c r="A38" s="15" t="s">
        <v>44</v>
      </c>
      <c r="C38" s="6">
        <v>0</v>
      </c>
      <c r="D38" s="6"/>
      <c r="E38" s="6">
        <v>-15346143900</v>
      </c>
      <c r="F38" s="6"/>
      <c r="G38" s="6">
        <v>0</v>
      </c>
      <c r="H38" s="6"/>
      <c r="I38" s="6">
        <v>-15346143900</v>
      </c>
      <c r="J38" s="6"/>
      <c r="K38" s="7">
        <v>-1.5734384670400597E-2</v>
      </c>
      <c r="L38" s="6"/>
      <c r="M38" s="6">
        <v>0</v>
      </c>
      <c r="N38" s="6"/>
      <c r="O38" s="6">
        <v>-15346143900</v>
      </c>
      <c r="P38" s="6"/>
      <c r="Q38" s="6">
        <v>0</v>
      </c>
      <c r="R38" s="6"/>
      <c r="S38" s="6">
        <v>-15346143900</v>
      </c>
      <c r="T38" s="6"/>
      <c r="U38" s="7">
        <v>-1.5734384670400597E-2</v>
      </c>
      <c r="W38" s="6"/>
      <c r="X38" s="6"/>
    </row>
    <row r="39" spans="1:24" x14ac:dyDescent="0.5">
      <c r="A39" s="15" t="s">
        <v>50</v>
      </c>
      <c r="C39" s="6">
        <v>0</v>
      </c>
      <c r="D39" s="6"/>
      <c r="E39" s="6">
        <v>-218549707</v>
      </c>
      <c r="F39" s="6"/>
      <c r="G39" s="6">
        <v>0</v>
      </c>
      <c r="H39" s="6"/>
      <c r="I39" s="6">
        <v>-218549707</v>
      </c>
      <c r="J39" s="6"/>
      <c r="K39" s="7">
        <v>-2.2407877718006683E-4</v>
      </c>
      <c r="L39" s="6"/>
      <c r="M39" s="6">
        <v>0</v>
      </c>
      <c r="N39" s="6"/>
      <c r="O39" s="6">
        <v>-218549707</v>
      </c>
      <c r="P39" s="6"/>
      <c r="Q39" s="6">
        <v>0</v>
      </c>
      <c r="R39" s="6"/>
      <c r="S39" s="6">
        <v>-218549707</v>
      </c>
      <c r="T39" s="6"/>
      <c r="U39" s="7">
        <v>-2.2407877718006683E-4</v>
      </c>
      <c r="W39" s="6"/>
      <c r="X39" s="6"/>
    </row>
    <row r="40" spans="1:24" x14ac:dyDescent="0.5">
      <c r="A40" s="15" t="s">
        <v>28</v>
      </c>
      <c r="C40" s="6">
        <v>0</v>
      </c>
      <c r="D40" s="6"/>
      <c r="E40" s="6">
        <v>19116257928</v>
      </c>
      <c r="F40" s="6"/>
      <c r="G40" s="6">
        <v>0</v>
      </c>
      <c r="H40" s="6"/>
      <c r="I40" s="6">
        <v>19116257928</v>
      </c>
      <c r="J40" s="6"/>
      <c r="K40" s="7">
        <v>1.959987848789474E-2</v>
      </c>
      <c r="L40" s="6"/>
      <c r="M40" s="6">
        <v>0</v>
      </c>
      <c r="N40" s="6"/>
      <c r="O40" s="6">
        <v>19116257928</v>
      </c>
      <c r="P40" s="6"/>
      <c r="Q40" s="6">
        <v>0</v>
      </c>
      <c r="R40" s="6"/>
      <c r="S40" s="6">
        <v>19116257928</v>
      </c>
      <c r="T40" s="6"/>
      <c r="U40" s="7">
        <v>1.959987848789474E-2</v>
      </c>
      <c r="W40" s="6"/>
      <c r="X40" s="6"/>
    </row>
    <row r="41" spans="1:24" x14ac:dyDescent="0.5">
      <c r="A41" s="15" t="s">
        <v>43</v>
      </c>
      <c r="C41" s="6">
        <v>0</v>
      </c>
      <c r="D41" s="6"/>
      <c r="E41" s="6">
        <v>-3662080200</v>
      </c>
      <c r="F41" s="6"/>
      <c r="G41" s="6">
        <v>0</v>
      </c>
      <c r="H41" s="6"/>
      <c r="I41" s="6">
        <v>-3662080200</v>
      </c>
      <c r="J41" s="6"/>
      <c r="K41" s="7">
        <v>-3.7547268510011531E-3</v>
      </c>
      <c r="L41" s="6"/>
      <c r="M41" s="6">
        <v>0</v>
      </c>
      <c r="N41" s="6"/>
      <c r="O41" s="6">
        <v>-3662080200</v>
      </c>
      <c r="P41" s="6"/>
      <c r="Q41" s="6">
        <v>0</v>
      </c>
      <c r="R41" s="6"/>
      <c r="S41" s="6">
        <v>-3662080200</v>
      </c>
      <c r="T41" s="6"/>
      <c r="U41" s="7">
        <v>-3.7547268510011531E-3</v>
      </c>
      <c r="W41" s="6"/>
      <c r="X41" s="6"/>
    </row>
    <row r="42" spans="1:24" x14ac:dyDescent="0.5">
      <c r="A42" s="15" t="s">
        <v>33</v>
      </c>
      <c r="C42" s="6">
        <v>0</v>
      </c>
      <c r="D42" s="6"/>
      <c r="E42" s="6">
        <v>461136101</v>
      </c>
      <c r="F42" s="6"/>
      <c r="G42" s="6">
        <v>0</v>
      </c>
      <c r="H42" s="6"/>
      <c r="I42" s="6">
        <v>461136101</v>
      </c>
      <c r="J42" s="6"/>
      <c r="K42" s="7">
        <v>4.7280234343056706E-4</v>
      </c>
      <c r="L42" s="6"/>
      <c r="M42" s="6">
        <v>0</v>
      </c>
      <c r="N42" s="6"/>
      <c r="O42" s="6">
        <v>461136101</v>
      </c>
      <c r="P42" s="6"/>
      <c r="Q42" s="6">
        <v>0</v>
      </c>
      <c r="R42" s="6"/>
      <c r="S42" s="6">
        <v>461136101</v>
      </c>
      <c r="T42" s="6"/>
      <c r="U42" s="7">
        <v>4.7280234343056706E-4</v>
      </c>
      <c r="W42" s="6"/>
      <c r="X42" s="6"/>
    </row>
    <row r="43" spans="1:24" x14ac:dyDescent="0.5">
      <c r="A43" s="15" t="s">
        <v>69</v>
      </c>
      <c r="C43" s="6">
        <v>0</v>
      </c>
      <c r="D43" s="6"/>
      <c r="E43" s="6">
        <v>704758350</v>
      </c>
      <c r="F43" s="6"/>
      <c r="G43" s="6">
        <v>0</v>
      </c>
      <c r="H43" s="6"/>
      <c r="I43" s="6">
        <v>704758350</v>
      </c>
      <c r="J43" s="6"/>
      <c r="K43" s="7">
        <v>7.2258797068733456E-4</v>
      </c>
      <c r="L43" s="6"/>
      <c r="M43" s="6">
        <v>0</v>
      </c>
      <c r="N43" s="6"/>
      <c r="O43" s="6">
        <v>704758350</v>
      </c>
      <c r="P43" s="6"/>
      <c r="Q43" s="6">
        <v>0</v>
      </c>
      <c r="R43" s="6"/>
      <c r="S43" s="6">
        <v>704758350</v>
      </c>
      <c r="T43" s="6"/>
      <c r="U43" s="7">
        <v>7.2258797068733456E-4</v>
      </c>
      <c r="W43" s="6"/>
      <c r="X43" s="6"/>
    </row>
    <row r="44" spans="1:24" x14ac:dyDescent="0.5">
      <c r="A44" s="15" t="s">
        <v>67</v>
      </c>
      <c r="C44" s="6">
        <v>0</v>
      </c>
      <c r="D44" s="6"/>
      <c r="E44" s="6">
        <v>1772352501</v>
      </c>
      <c r="F44" s="6"/>
      <c r="G44" s="6">
        <v>0</v>
      </c>
      <c r="H44" s="6"/>
      <c r="I44" s="6">
        <v>1772352501</v>
      </c>
      <c r="J44" s="6"/>
      <c r="K44" s="7">
        <v>1.8171910939972717E-3</v>
      </c>
      <c r="L44" s="6"/>
      <c r="M44" s="6">
        <v>0</v>
      </c>
      <c r="N44" s="6"/>
      <c r="O44" s="6">
        <v>1772352501</v>
      </c>
      <c r="P44" s="6"/>
      <c r="Q44" s="6">
        <v>0</v>
      </c>
      <c r="R44" s="6"/>
      <c r="S44" s="6">
        <v>1772352501</v>
      </c>
      <c r="T44" s="6"/>
      <c r="U44" s="7">
        <v>1.8171910939972717E-3</v>
      </c>
      <c r="W44" s="6"/>
      <c r="X44" s="6"/>
    </row>
    <row r="45" spans="1:24" x14ac:dyDescent="0.5">
      <c r="A45" s="15" t="s">
        <v>46</v>
      </c>
      <c r="C45" s="6">
        <v>0</v>
      </c>
      <c r="D45" s="6"/>
      <c r="E45" s="6">
        <v>-19573104443</v>
      </c>
      <c r="F45" s="6"/>
      <c r="G45" s="6">
        <v>0</v>
      </c>
      <c r="H45" s="6"/>
      <c r="I45" s="6">
        <v>-19573104443</v>
      </c>
      <c r="J45" s="6"/>
      <c r="K45" s="7">
        <v>-2.0068282723459216E-2</v>
      </c>
      <c r="L45" s="6"/>
      <c r="M45" s="6">
        <v>0</v>
      </c>
      <c r="N45" s="6"/>
      <c r="O45" s="6">
        <v>-19573104443</v>
      </c>
      <c r="P45" s="6"/>
      <c r="Q45" s="6">
        <v>0</v>
      </c>
      <c r="R45" s="6"/>
      <c r="S45" s="6">
        <v>-19573104443</v>
      </c>
      <c r="T45" s="6"/>
      <c r="U45" s="7">
        <v>-2.0068282723459216E-2</v>
      </c>
      <c r="W45" s="6"/>
      <c r="X45" s="6"/>
    </row>
    <row r="46" spans="1:24" x14ac:dyDescent="0.5">
      <c r="A46" s="15" t="s">
        <v>47</v>
      </c>
      <c r="C46" s="6">
        <v>0</v>
      </c>
      <c r="D46" s="6"/>
      <c r="E46" s="6">
        <v>73314169650</v>
      </c>
      <c r="F46" s="6"/>
      <c r="G46" s="6">
        <v>0</v>
      </c>
      <c r="H46" s="6"/>
      <c r="I46" s="6">
        <v>73314169650</v>
      </c>
      <c r="J46" s="6"/>
      <c r="K46" s="7">
        <v>7.5168938502141167E-2</v>
      </c>
      <c r="L46" s="6"/>
      <c r="M46" s="6">
        <v>0</v>
      </c>
      <c r="N46" s="6"/>
      <c r="O46" s="6">
        <v>73314169650</v>
      </c>
      <c r="P46" s="6"/>
      <c r="Q46" s="6">
        <v>0</v>
      </c>
      <c r="R46" s="6"/>
      <c r="S46" s="6">
        <v>73314169650</v>
      </c>
      <c r="T46" s="6"/>
      <c r="U46" s="7">
        <v>7.5168938502141167E-2</v>
      </c>
      <c r="W46" s="6"/>
      <c r="X46" s="6"/>
    </row>
    <row r="47" spans="1:24" x14ac:dyDescent="0.5">
      <c r="A47" s="15" t="s">
        <v>62</v>
      </c>
      <c r="C47" s="6">
        <v>0</v>
      </c>
      <c r="D47" s="6"/>
      <c r="E47" s="6">
        <v>-15646060156</v>
      </c>
      <c r="F47" s="6"/>
      <c r="G47" s="6">
        <v>0</v>
      </c>
      <c r="H47" s="6"/>
      <c r="I47" s="6">
        <v>-15646060156</v>
      </c>
      <c r="J47" s="6"/>
      <c r="K47" s="7">
        <v>-1.604188848188319E-2</v>
      </c>
      <c r="L47" s="6"/>
      <c r="M47" s="6">
        <v>0</v>
      </c>
      <c r="N47" s="6"/>
      <c r="O47" s="6">
        <v>-15646060156</v>
      </c>
      <c r="P47" s="6"/>
      <c r="Q47" s="6">
        <v>0</v>
      </c>
      <c r="R47" s="6"/>
      <c r="S47" s="6">
        <v>-15646060156</v>
      </c>
      <c r="T47" s="6"/>
      <c r="U47" s="7">
        <v>-1.604188848188319E-2</v>
      </c>
      <c r="W47" s="6"/>
      <c r="X47" s="6"/>
    </row>
    <row r="48" spans="1:24" x14ac:dyDescent="0.5">
      <c r="A48" s="15" t="s">
        <v>30</v>
      </c>
      <c r="C48" s="6">
        <v>0</v>
      </c>
      <c r="D48" s="6"/>
      <c r="E48" s="6">
        <v>-7177056108</v>
      </c>
      <c r="F48" s="6"/>
      <c r="G48" s="6">
        <v>0</v>
      </c>
      <c r="H48" s="6"/>
      <c r="I48" s="6">
        <v>-7177056108</v>
      </c>
      <c r="J48" s="6"/>
      <c r="K48" s="7">
        <v>-7.3586278312117335E-3</v>
      </c>
      <c r="L48" s="6"/>
      <c r="M48" s="6">
        <v>0</v>
      </c>
      <c r="N48" s="6"/>
      <c r="O48" s="6">
        <v>-7177056108</v>
      </c>
      <c r="P48" s="6"/>
      <c r="Q48" s="6">
        <v>0</v>
      </c>
      <c r="R48" s="6"/>
      <c r="S48" s="6">
        <v>-7177056108</v>
      </c>
      <c r="T48" s="6"/>
      <c r="U48" s="7">
        <v>-7.3586278312117335E-3</v>
      </c>
      <c r="W48" s="6"/>
      <c r="X48" s="6"/>
    </row>
    <row r="49" spans="1:24" x14ac:dyDescent="0.5">
      <c r="A49" s="15" t="s">
        <v>32</v>
      </c>
      <c r="C49" s="6">
        <v>0</v>
      </c>
      <c r="D49" s="6"/>
      <c r="E49" s="6">
        <v>-4542755019</v>
      </c>
      <c r="F49" s="6"/>
      <c r="G49" s="6">
        <v>0</v>
      </c>
      <c r="H49" s="6"/>
      <c r="I49" s="6">
        <v>-4542755019</v>
      </c>
      <c r="J49" s="6"/>
      <c r="K49" s="7">
        <v>-4.6576817862589558E-3</v>
      </c>
      <c r="L49" s="6"/>
      <c r="M49" s="6">
        <v>0</v>
      </c>
      <c r="N49" s="6"/>
      <c r="O49" s="6">
        <v>-4542755019</v>
      </c>
      <c r="P49" s="6"/>
      <c r="Q49" s="6">
        <v>0</v>
      </c>
      <c r="R49" s="6"/>
      <c r="S49" s="6">
        <v>-4542755019</v>
      </c>
      <c r="T49" s="6"/>
      <c r="U49" s="7">
        <v>-4.6576817862589558E-3</v>
      </c>
      <c r="W49" s="6"/>
      <c r="X49" s="6"/>
    </row>
    <row r="50" spans="1:24" x14ac:dyDescent="0.5">
      <c r="A50" s="15" t="s">
        <v>37</v>
      </c>
      <c r="C50" s="6">
        <v>0</v>
      </c>
      <c r="D50" s="6"/>
      <c r="E50" s="6">
        <v>-2332041300</v>
      </c>
      <c r="F50" s="6"/>
      <c r="G50" s="6">
        <v>0</v>
      </c>
      <c r="H50" s="6"/>
      <c r="I50" s="6">
        <v>-2332041300</v>
      </c>
      <c r="J50" s="6"/>
      <c r="K50" s="7">
        <v>-2.3910394116310272E-3</v>
      </c>
      <c r="L50" s="6"/>
      <c r="M50" s="6">
        <v>0</v>
      </c>
      <c r="N50" s="6"/>
      <c r="O50" s="6">
        <v>-2332041300</v>
      </c>
      <c r="P50" s="6"/>
      <c r="Q50" s="6">
        <v>0</v>
      </c>
      <c r="R50" s="6"/>
      <c r="S50" s="6">
        <v>-2332041300</v>
      </c>
      <c r="T50" s="6"/>
      <c r="U50" s="7">
        <v>-2.3910394116310272E-3</v>
      </c>
      <c r="W50" s="6"/>
      <c r="X50" s="6"/>
    </row>
    <row r="51" spans="1:24" x14ac:dyDescent="0.5">
      <c r="A51" s="15" t="s">
        <v>68</v>
      </c>
      <c r="C51" s="6">
        <v>0</v>
      </c>
      <c r="D51" s="6"/>
      <c r="E51" s="6">
        <v>1760850383</v>
      </c>
      <c r="F51" s="6"/>
      <c r="G51" s="6">
        <v>0</v>
      </c>
      <c r="H51" s="6"/>
      <c r="I51" s="6">
        <v>1760850383</v>
      </c>
      <c r="J51" s="6"/>
      <c r="K51" s="7">
        <v>1.8053979849064377E-3</v>
      </c>
      <c r="L51" s="6"/>
      <c r="M51" s="6">
        <v>0</v>
      </c>
      <c r="N51" s="6"/>
      <c r="O51" s="6">
        <v>1760850383</v>
      </c>
      <c r="P51" s="6"/>
      <c r="Q51" s="6">
        <v>0</v>
      </c>
      <c r="R51" s="6"/>
      <c r="S51" s="6">
        <v>1760850383</v>
      </c>
      <c r="T51" s="6"/>
      <c r="U51" s="7">
        <v>1.8053979849064377E-3</v>
      </c>
      <c r="W51" s="6"/>
      <c r="X51" s="6"/>
    </row>
    <row r="52" spans="1:24" x14ac:dyDescent="0.5">
      <c r="A52" s="15" t="s">
        <v>66</v>
      </c>
      <c r="C52" s="6">
        <v>0</v>
      </c>
      <c r="D52" s="6"/>
      <c r="E52" s="6">
        <v>1977794848</v>
      </c>
      <c r="F52" s="6"/>
      <c r="G52" s="6">
        <v>0</v>
      </c>
      <c r="H52" s="6"/>
      <c r="I52" s="6">
        <v>1977794848</v>
      </c>
      <c r="J52" s="6"/>
      <c r="K52" s="7">
        <v>2.0278309092076532E-3</v>
      </c>
      <c r="L52" s="6"/>
      <c r="M52" s="6">
        <v>0</v>
      </c>
      <c r="N52" s="6"/>
      <c r="O52" s="6">
        <v>1977794848</v>
      </c>
      <c r="P52" s="6"/>
      <c r="Q52" s="6">
        <v>0</v>
      </c>
      <c r="R52" s="6"/>
      <c r="S52" s="6">
        <v>1977794848</v>
      </c>
      <c r="T52" s="6"/>
      <c r="U52" s="7">
        <v>2.0278309092076532E-3</v>
      </c>
      <c r="W52" s="6"/>
      <c r="X52" s="6"/>
    </row>
    <row r="53" spans="1:24" x14ac:dyDescent="0.5">
      <c r="A53" s="15" t="s">
        <v>41</v>
      </c>
      <c r="C53" s="6">
        <v>0</v>
      </c>
      <c r="D53" s="6"/>
      <c r="E53" s="6">
        <v>3892547333</v>
      </c>
      <c r="F53" s="6"/>
      <c r="G53" s="6">
        <v>0</v>
      </c>
      <c r="H53" s="6"/>
      <c r="I53" s="6">
        <v>3892547333</v>
      </c>
      <c r="J53" s="6"/>
      <c r="K53" s="7">
        <v>3.9910245521133118E-3</v>
      </c>
      <c r="L53" s="6"/>
      <c r="M53" s="6">
        <v>0</v>
      </c>
      <c r="N53" s="6"/>
      <c r="O53" s="6">
        <v>3892547333</v>
      </c>
      <c r="P53" s="6"/>
      <c r="Q53" s="6">
        <v>0</v>
      </c>
      <c r="R53" s="6"/>
      <c r="S53" s="6">
        <v>3892547333</v>
      </c>
      <c r="T53" s="6"/>
      <c r="U53" s="7">
        <v>3.9910245521133118E-3</v>
      </c>
      <c r="W53" s="6"/>
      <c r="X53" s="6"/>
    </row>
    <row r="54" spans="1:24" x14ac:dyDescent="0.5">
      <c r="A54" s="15" t="s">
        <v>64</v>
      </c>
      <c r="C54" s="6">
        <v>0</v>
      </c>
      <c r="D54" s="6"/>
      <c r="E54" s="6">
        <v>580866902</v>
      </c>
      <c r="F54" s="6"/>
      <c r="G54" s="6">
        <v>0</v>
      </c>
      <c r="H54" s="6"/>
      <c r="I54" s="6">
        <v>580866902</v>
      </c>
      <c r="J54" s="6"/>
      <c r="K54" s="7">
        <v>5.9556220363422277E-4</v>
      </c>
      <c r="L54" s="6"/>
      <c r="M54" s="6">
        <v>0</v>
      </c>
      <c r="N54" s="6"/>
      <c r="O54" s="6">
        <v>580866902</v>
      </c>
      <c r="P54" s="6"/>
      <c r="Q54" s="6">
        <v>0</v>
      </c>
      <c r="R54" s="6"/>
      <c r="S54" s="6">
        <v>580866902</v>
      </c>
      <c r="T54" s="6"/>
      <c r="U54" s="7">
        <v>5.9556220363422277E-4</v>
      </c>
      <c r="W54" s="6"/>
      <c r="X54" s="6"/>
    </row>
    <row r="55" spans="1:24" x14ac:dyDescent="0.5">
      <c r="A55" s="15" t="s">
        <v>16</v>
      </c>
      <c r="C55" s="6">
        <v>0</v>
      </c>
      <c r="D55" s="6"/>
      <c r="E55" s="6">
        <v>7064713350</v>
      </c>
      <c r="F55" s="6"/>
      <c r="G55" s="6">
        <v>0</v>
      </c>
      <c r="H55" s="6"/>
      <c r="I55" s="6">
        <v>7064713350</v>
      </c>
      <c r="J55" s="6"/>
      <c r="K55" s="7">
        <v>7.2434429234704651E-3</v>
      </c>
      <c r="L55" s="6"/>
      <c r="M55" s="6">
        <v>0</v>
      </c>
      <c r="N55" s="6"/>
      <c r="O55" s="6">
        <v>7064713350</v>
      </c>
      <c r="P55" s="6"/>
      <c r="Q55" s="6">
        <v>0</v>
      </c>
      <c r="R55" s="6"/>
      <c r="S55" s="6">
        <v>7064713350</v>
      </c>
      <c r="T55" s="6"/>
      <c r="U55" s="7">
        <v>7.2434429234704651E-3</v>
      </c>
      <c r="W55" s="6"/>
      <c r="X55" s="6"/>
    </row>
    <row r="56" spans="1:24" x14ac:dyDescent="0.5">
      <c r="A56" s="15" t="s">
        <v>55</v>
      </c>
      <c r="C56" s="6">
        <v>0</v>
      </c>
      <c r="D56" s="6"/>
      <c r="E56" s="6">
        <v>184094536609</v>
      </c>
      <c r="F56" s="6"/>
      <c r="G56" s="6">
        <v>0</v>
      </c>
      <c r="H56" s="6"/>
      <c r="I56" s="6">
        <v>184094536609</v>
      </c>
      <c r="J56" s="6"/>
      <c r="K56" s="7">
        <v>0.18875192840627222</v>
      </c>
      <c r="L56" s="6"/>
      <c r="M56" s="6">
        <v>0</v>
      </c>
      <c r="N56" s="6"/>
      <c r="O56" s="6">
        <v>184094536609</v>
      </c>
      <c r="P56" s="6"/>
      <c r="Q56" s="6">
        <v>0</v>
      </c>
      <c r="R56" s="6"/>
      <c r="S56" s="6">
        <v>184094536609</v>
      </c>
      <c r="T56" s="6"/>
      <c r="U56" s="7">
        <v>0.18875192840627222</v>
      </c>
      <c r="W56" s="6"/>
      <c r="X56" s="6"/>
    </row>
    <row r="57" spans="1:24" x14ac:dyDescent="0.5">
      <c r="A57" s="15" t="s">
        <v>53</v>
      </c>
      <c r="C57" s="6">
        <v>0</v>
      </c>
      <c r="D57" s="6"/>
      <c r="E57" s="6">
        <v>39328800503</v>
      </c>
      <c r="F57" s="6"/>
      <c r="G57" s="6">
        <v>0</v>
      </c>
      <c r="H57" s="6"/>
      <c r="I57" s="6">
        <v>39328800503</v>
      </c>
      <c r="J57" s="6"/>
      <c r="K57" s="7">
        <v>4.0323776433482193E-2</v>
      </c>
      <c r="L57" s="6"/>
      <c r="M57" s="6">
        <v>0</v>
      </c>
      <c r="N57" s="6"/>
      <c r="O57" s="6">
        <v>39328800503</v>
      </c>
      <c r="P57" s="6"/>
      <c r="Q57" s="6">
        <v>0</v>
      </c>
      <c r="R57" s="6"/>
      <c r="S57" s="6">
        <v>39328800503</v>
      </c>
      <c r="T57" s="6"/>
      <c r="U57" s="7">
        <v>4.0323776433482193E-2</v>
      </c>
      <c r="W57" s="6"/>
      <c r="X57" s="6"/>
    </row>
    <row r="58" spans="1:24" x14ac:dyDescent="0.5">
      <c r="A58" s="15" t="s">
        <v>65</v>
      </c>
      <c r="C58" s="6">
        <v>0</v>
      </c>
      <c r="D58" s="6"/>
      <c r="E58" s="6">
        <v>1188046682</v>
      </c>
      <c r="F58" s="6"/>
      <c r="G58" s="6">
        <v>0</v>
      </c>
      <c r="H58" s="6"/>
      <c r="I58" s="6">
        <v>1188046682</v>
      </c>
      <c r="J58" s="6"/>
      <c r="K58" s="7">
        <v>1.2181029724985892E-3</v>
      </c>
      <c r="L58" s="6"/>
      <c r="M58" s="6">
        <v>0</v>
      </c>
      <c r="N58" s="6"/>
      <c r="O58" s="6">
        <v>1188046682</v>
      </c>
      <c r="P58" s="6"/>
      <c r="Q58" s="6">
        <v>0</v>
      </c>
      <c r="R58" s="6"/>
      <c r="S58" s="6">
        <v>1188046682</v>
      </c>
      <c r="T58" s="6"/>
      <c r="U58" s="7">
        <v>1.2181029724985892E-3</v>
      </c>
      <c r="W58" s="6"/>
      <c r="X58" s="6"/>
    </row>
    <row r="59" spans="1:24" x14ac:dyDescent="0.5">
      <c r="A59" s="15" t="s">
        <v>38</v>
      </c>
      <c r="C59" s="6">
        <v>0</v>
      </c>
      <c r="D59" s="6"/>
      <c r="E59" s="6">
        <v>267954057</v>
      </c>
      <c r="F59" s="6"/>
      <c r="G59" s="6">
        <v>0</v>
      </c>
      <c r="H59" s="6"/>
      <c r="I59" s="6">
        <v>267954057</v>
      </c>
      <c r="J59" s="6"/>
      <c r="K59" s="7">
        <v>2.747330035679157E-4</v>
      </c>
      <c r="L59" s="6"/>
      <c r="M59" s="6">
        <v>0</v>
      </c>
      <c r="N59" s="6"/>
      <c r="O59" s="6">
        <v>267954057</v>
      </c>
      <c r="P59" s="6"/>
      <c r="Q59" s="6">
        <v>0</v>
      </c>
      <c r="R59" s="6"/>
      <c r="S59" s="6">
        <v>267954057</v>
      </c>
      <c r="T59" s="6"/>
      <c r="U59" s="7">
        <v>2.747330035679157E-4</v>
      </c>
      <c r="W59" s="6"/>
      <c r="X59" s="6"/>
    </row>
    <row r="60" spans="1:24" x14ac:dyDescent="0.5">
      <c r="A60" s="15" t="s">
        <v>36</v>
      </c>
      <c r="C60" s="6">
        <v>0</v>
      </c>
      <c r="D60" s="6"/>
      <c r="E60" s="6">
        <v>5628608112</v>
      </c>
      <c r="F60" s="6"/>
      <c r="G60" s="6">
        <v>0</v>
      </c>
      <c r="H60" s="6"/>
      <c r="I60" s="6">
        <v>5628608112</v>
      </c>
      <c r="J60" s="6"/>
      <c r="K60" s="7">
        <v>5.7710057829670975E-3</v>
      </c>
      <c r="L60" s="6"/>
      <c r="M60" s="6">
        <v>0</v>
      </c>
      <c r="N60" s="6"/>
      <c r="O60" s="6">
        <v>5628608112</v>
      </c>
      <c r="P60" s="6"/>
      <c r="Q60" s="6">
        <v>0</v>
      </c>
      <c r="R60" s="6"/>
      <c r="S60" s="6">
        <v>5628608112</v>
      </c>
      <c r="T60" s="6"/>
      <c r="U60" s="7">
        <v>5.7710057829670975E-3</v>
      </c>
      <c r="W60" s="6"/>
      <c r="X60" s="6"/>
    </row>
    <row r="61" spans="1:24" x14ac:dyDescent="0.5">
      <c r="A61" s="15" t="s">
        <v>59</v>
      </c>
      <c r="C61" s="6">
        <v>0</v>
      </c>
      <c r="D61" s="6"/>
      <c r="E61" s="6">
        <v>97365975643</v>
      </c>
      <c r="F61" s="6"/>
      <c r="G61" s="6">
        <v>0</v>
      </c>
      <c r="H61" s="6"/>
      <c r="I61" s="6">
        <v>97365975643</v>
      </c>
      <c r="J61" s="6"/>
      <c r="K61" s="7">
        <v>9.9829229059673882E-2</v>
      </c>
      <c r="L61" s="6"/>
      <c r="M61" s="6">
        <v>0</v>
      </c>
      <c r="N61" s="6"/>
      <c r="O61" s="6">
        <v>97365975643</v>
      </c>
      <c r="P61" s="6"/>
      <c r="Q61" s="6">
        <v>0</v>
      </c>
      <c r="R61" s="6"/>
      <c r="S61" s="6">
        <v>97365975643</v>
      </c>
      <c r="T61" s="6"/>
      <c r="U61" s="7">
        <v>9.9829229059673882E-2</v>
      </c>
      <c r="W61" s="6"/>
      <c r="X61" s="6"/>
    </row>
    <row r="62" spans="1:24" x14ac:dyDescent="0.5">
      <c r="A62" s="15" t="s">
        <v>17</v>
      </c>
      <c r="C62" s="6">
        <v>0</v>
      </c>
      <c r="D62" s="6"/>
      <c r="E62" s="6">
        <v>-2172893636</v>
      </c>
      <c r="F62" s="6"/>
      <c r="G62" s="6">
        <v>0</v>
      </c>
      <c r="H62" s="6"/>
      <c r="I62" s="6">
        <v>-2172893636</v>
      </c>
      <c r="J62" s="6"/>
      <c r="K62" s="7">
        <v>-2.2278654846113761E-3</v>
      </c>
      <c r="L62" s="6"/>
      <c r="M62" s="6">
        <v>0</v>
      </c>
      <c r="N62" s="6"/>
      <c r="O62" s="6">
        <v>-2172893636</v>
      </c>
      <c r="P62" s="6"/>
      <c r="Q62" s="6">
        <v>0</v>
      </c>
      <c r="R62" s="6"/>
      <c r="S62" s="6">
        <v>-2172893636</v>
      </c>
      <c r="T62" s="6"/>
      <c r="U62" s="7">
        <v>-2.2278654846113761E-3</v>
      </c>
      <c r="W62" s="6"/>
      <c r="X62" s="6"/>
    </row>
    <row r="63" spans="1:24" ht="22.5" thickBot="1" x14ac:dyDescent="0.55000000000000004">
      <c r="C63" s="12">
        <f>SUM(C8:C62)</f>
        <v>124514017582</v>
      </c>
      <c r="D63" s="6"/>
      <c r="E63" s="12">
        <f>SUM(E8:E62)</f>
        <v>804683830069</v>
      </c>
      <c r="F63" s="6"/>
      <c r="G63" s="12">
        <f>SUM(G8:G62)</f>
        <v>46127481014</v>
      </c>
      <c r="H63" s="6"/>
      <c r="I63" s="12">
        <f>SUM(I8:I62)</f>
        <v>975325328665</v>
      </c>
      <c r="J63" s="6"/>
      <c r="K63" s="8">
        <f>SUM(K8:K62)</f>
        <v>0.99999999999999989</v>
      </c>
      <c r="L63" s="6"/>
      <c r="M63" s="12">
        <f>SUM(M8:M62)</f>
        <v>124514017582</v>
      </c>
      <c r="N63" s="6"/>
      <c r="O63" s="12">
        <f>SUM(O8:O62)</f>
        <v>804683830069</v>
      </c>
      <c r="P63" s="6"/>
      <c r="Q63" s="12">
        <f>SUM(Q8:Q62)</f>
        <v>46127481014</v>
      </c>
      <c r="R63" s="6"/>
      <c r="S63" s="12">
        <f>SUM(S8:S62)</f>
        <v>975325328665</v>
      </c>
      <c r="T63" s="6"/>
      <c r="U63" s="8">
        <f>SUM(U8:U62)</f>
        <v>0.99999999999999989</v>
      </c>
    </row>
    <row r="64" spans="1:24" ht="22.5" thickTop="1" x14ac:dyDescent="0.5">
      <c r="C64" s="6"/>
      <c r="M64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1"/>
  <sheetViews>
    <sheetView rightToLeft="1" topLeftCell="A34" workbookViewId="0">
      <selection activeCell="M44" sqref="M44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.57031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2.5" x14ac:dyDescent="0.5">
      <c r="A3" s="16" t="s">
        <v>190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2.5" x14ac:dyDescent="0.5">
      <c r="A6" s="17" t="s">
        <v>194</v>
      </c>
      <c r="C6" s="18" t="s">
        <v>192</v>
      </c>
      <c r="D6" s="18" t="s">
        <v>192</v>
      </c>
      <c r="E6" s="18" t="s">
        <v>192</v>
      </c>
      <c r="F6" s="18" t="s">
        <v>192</v>
      </c>
      <c r="G6" s="18" t="s">
        <v>192</v>
      </c>
      <c r="H6" s="18" t="s">
        <v>192</v>
      </c>
      <c r="I6" s="18" t="s">
        <v>192</v>
      </c>
      <c r="K6" s="18" t="s">
        <v>193</v>
      </c>
      <c r="L6" s="18" t="s">
        <v>193</v>
      </c>
      <c r="M6" s="18" t="s">
        <v>193</v>
      </c>
      <c r="N6" s="18" t="s">
        <v>193</v>
      </c>
      <c r="O6" s="18" t="s">
        <v>193</v>
      </c>
      <c r="P6" s="18" t="s">
        <v>193</v>
      </c>
      <c r="Q6" s="18" t="s">
        <v>193</v>
      </c>
    </row>
    <row r="7" spans="1:17" ht="22.5" x14ac:dyDescent="0.5">
      <c r="A7" s="18" t="s">
        <v>194</v>
      </c>
      <c r="C7" s="18" t="s">
        <v>224</v>
      </c>
      <c r="E7" s="18" t="s">
        <v>221</v>
      </c>
      <c r="G7" s="18" t="s">
        <v>222</v>
      </c>
      <c r="I7" s="18" t="s">
        <v>225</v>
      </c>
      <c r="K7" s="18" t="s">
        <v>224</v>
      </c>
      <c r="M7" s="18" t="s">
        <v>221</v>
      </c>
      <c r="O7" s="18" t="s">
        <v>222</v>
      </c>
      <c r="Q7" s="18" t="s">
        <v>225</v>
      </c>
    </row>
    <row r="8" spans="1:17" x14ac:dyDescent="0.5">
      <c r="A8" s="15" t="s">
        <v>124</v>
      </c>
      <c r="C8" s="6">
        <v>0</v>
      </c>
      <c r="D8" s="6"/>
      <c r="E8" s="6">
        <v>0</v>
      </c>
      <c r="F8" s="6"/>
      <c r="G8" s="6">
        <v>180071129</v>
      </c>
      <c r="H8" s="6"/>
      <c r="I8" s="6">
        <v>180071129</v>
      </c>
      <c r="J8" s="6"/>
      <c r="K8" s="6">
        <v>0</v>
      </c>
      <c r="L8" s="6"/>
      <c r="M8" s="6">
        <v>0</v>
      </c>
      <c r="N8" s="6"/>
      <c r="O8" s="6">
        <v>180071129</v>
      </c>
      <c r="P8" s="6"/>
      <c r="Q8" s="6">
        <v>180071129</v>
      </c>
    </row>
    <row r="9" spans="1:17" x14ac:dyDescent="0.5">
      <c r="A9" s="15" t="s">
        <v>166</v>
      </c>
      <c r="C9" s="6">
        <v>1400808621</v>
      </c>
      <c r="D9" s="6"/>
      <c r="E9" s="6">
        <v>0</v>
      </c>
      <c r="F9" s="6"/>
      <c r="G9" s="6">
        <v>0</v>
      </c>
      <c r="H9" s="6"/>
      <c r="I9" s="6">
        <v>1400808621</v>
      </c>
      <c r="J9" s="6"/>
      <c r="K9" s="6">
        <v>1400808621</v>
      </c>
      <c r="L9" s="6"/>
      <c r="M9" s="6">
        <v>0</v>
      </c>
      <c r="N9" s="6"/>
      <c r="O9" s="6">
        <v>0</v>
      </c>
      <c r="P9" s="6"/>
      <c r="Q9" s="6">
        <v>1400808621</v>
      </c>
    </row>
    <row r="10" spans="1:17" x14ac:dyDescent="0.5">
      <c r="A10" s="15" t="s">
        <v>169</v>
      </c>
      <c r="C10" s="6">
        <v>4305040533</v>
      </c>
      <c r="D10" s="6"/>
      <c r="E10" s="6">
        <v>0</v>
      </c>
      <c r="F10" s="6"/>
      <c r="G10" s="6">
        <v>0</v>
      </c>
      <c r="H10" s="6"/>
      <c r="I10" s="6">
        <v>4305040533</v>
      </c>
      <c r="J10" s="6"/>
      <c r="K10" s="6">
        <v>4305040533</v>
      </c>
      <c r="L10" s="6"/>
      <c r="M10" s="6">
        <v>0</v>
      </c>
      <c r="N10" s="6"/>
      <c r="O10" s="6">
        <v>0</v>
      </c>
      <c r="P10" s="6"/>
      <c r="Q10" s="6">
        <v>4305040533</v>
      </c>
    </row>
    <row r="11" spans="1:17" x14ac:dyDescent="0.5">
      <c r="A11" s="15" t="s">
        <v>163</v>
      </c>
      <c r="C11" s="6">
        <v>7863511152</v>
      </c>
      <c r="D11" s="6"/>
      <c r="E11" s="6">
        <v>599892</v>
      </c>
      <c r="F11" s="6"/>
      <c r="G11" s="6">
        <v>0</v>
      </c>
      <c r="H11" s="6"/>
      <c r="I11" s="6">
        <v>7864111044</v>
      </c>
      <c r="J11" s="6"/>
      <c r="K11" s="6">
        <v>7863511152</v>
      </c>
      <c r="L11" s="6"/>
      <c r="M11" s="6">
        <v>599892</v>
      </c>
      <c r="N11" s="6"/>
      <c r="O11" s="6">
        <v>0</v>
      </c>
      <c r="P11" s="6"/>
      <c r="Q11" s="6">
        <v>7864111044</v>
      </c>
    </row>
    <row r="12" spans="1:17" x14ac:dyDescent="0.5">
      <c r="A12" s="15" t="s">
        <v>160</v>
      </c>
      <c r="C12" s="6">
        <v>5299765807</v>
      </c>
      <c r="D12" s="6"/>
      <c r="E12" s="6">
        <v>-399927</v>
      </c>
      <c r="F12" s="6"/>
      <c r="G12" s="6">
        <v>0</v>
      </c>
      <c r="H12" s="6"/>
      <c r="I12" s="6">
        <v>5299365880</v>
      </c>
      <c r="J12" s="6"/>
      <c r="K12" s="6">
        <v>5299765807</v>
      </c>
      <c r="L12" s="6"/>
      <c r="M12" s="6">
        <v>-399927</v>
      </c>
      <c r="N12" s="6"/>
      <c r="O12" s="6">
        <v>0</v>
      </c>
      <c r="P12" s="6"/>
      <c r="Q12" s="6">
        <v>5299365880</v>
      </c>
    </row>
    <row r="13" spans="1:17" x14ac:dyDescent="0.5">
      <c r="A13" s="15" t="s">
        <v>157</v>
      </c>
      <c r="C13" s="6">
        <v>30193514</v>
      </c>
      <c r="D13" s="6"/>
      <c r="E13" s="6">
        <v>0</v>
      </c>
      <c r="F13" s="6"/>
      <c r="G13" s="6">
        <v>0</v>
      </c>
      <c r="H13" s="6"/>
      <c r="I13" s="6">
        <v>30193514</v>
      </c>
      <c r="J13" s="6"/>
      <c r="K13" s="6">
        <v>30193514</v>
      </c>
      <c r="L13" s="6"/>
      <c r="M13" s="6">
        <v>0</v>
      </c>
      <c r="N13" s="6"/>
      <c r="O13" s="6">
        <v>0</v>
      </c>
      <c r="P13" s="6"/>
      <c r="Q13" s="6">
        <v>30193514</v>
      </c>
    </row>
    <row r="14" spans="1:17" x14ac:dyDescent="0.5">
      <c r="A14" s="15" t="s">
        <v>81</v>
      </c>
      <c r="C14" s="6">
        <v>823441839</v>
      </c>
      <c r="D14" s="6"/>
      <c r="E14" s="6">
        <v>178567629</v>
      </c>
      <c r="F14" s="6"/>
      <c r="G14" s="6">
        <v>0</v>
      </c>
      <c r="H14" s="6"/>
      <c r="I14" s="6">
        <v>1002009468</v>
      </c>
      <c r="J14" s="6"/>
      <c r="K14" s="6">
        <v>823441839</v>
      </c>
      <c r="L14" s="6"/>
      <c r="M14" s="6">
        <v>178567629</v>
      </c>
      <c r="N14" s="6"/>
      <c r="O14" s="6">
        <v>0</v>
      </c>
      <c r="P14" s="6"/>
      <c r="Q14" s="6">
        <v>1002009468</v>
      </c>
    </row>
    <row r="15" spans="1:17" x14ac:dyDescent="0.5">
      <c r="A15" s="15" t="s">
        <v>94</v>
      </c>
      <c r="C15" s="6">
        <v>0</v>
      </c>
      <c r="D15" s="6"/>
      <c r="E15" s="6">
        <v>184276594</v>
      </c>
      <c r="F15" s="6"/>
      <c r="G15" s="6">
        <v>0</v>
      </c>
      <c r="H15" s="6"/>
      <c r="I15" s="6">
        <v>184276594</v>
      </c>
      <c r="J15" s="6"/>
      <c r="K15" s="6">
        <v>0</v>
      </c>
      <c r="L15" s="6"/>
      <c r="M15" s="6">
        <v>184276594</v>
      </c>
      <c r="N15" s="6"/>
      <c r="O15" s="6">
        <v>0</v>
      </c>
      <c r="P15" s="6"/>
      <c r="Q15" s="6">
        <v>184276594</v>
      </c>
    </row>
    <row r="16" spans="1:17" x14ac:dyDescent="0.5">
      <c r="A16" s="15" t="s">
        <v>106</v>
      </c>
      <c r="C16" s="6">
        <v>0</v>
      </c>
      <c r="D16" s="6"/>
      <c r="E16" s="6">
        <v>200348760</v>
      </c>
      <c r="F16" s="6"/>
      <c r="G16" s="6">
        <v>0</v>
      </c>
      <c r="H16" s="6"/>
      <c r="I16" s="6">
        <v>200348760</v>
      </c>
      <c r="J16" s="6"/>
      <c r="K16" s="6">
        <v>0</v>
      </c>
      <c r="L16" s="6"/>
      <c r="M16" s="6">
        <v>200348760</v>
      </c>
      <c r="N16" s="6"/>
      <c r="O16" s="6">
        <v>0</v>
      </c>
      <c r="P16" s="6"/>
      <c r="Q16" s="6">
        <v>200348760</v>
      </c>
    </row>
    <row r="17" spans="1:17" x14ac:dyDescent="0.5">
      <c r="A17" s="15" t="s">
        <v>133</v>
      </c>
      <c r="C17" s="6">
        <v>0</v>
      </c>
      <c r="D17" s="6"/>
      <c r="E17" s="6">
        <v>183766687</v>
      </c>
      <c r="F17" s="6"/>
      <c r="G17" s="6">
        <v>0</v>
      </c>
      <c r="H17" s="6"/>
      <c r="I17" s="6">
        <v>183766687</v>
      </c>
      <c r="J17" s="6"/>
      <c r="K17" s="6">
        <v>0</v>
      </c>
      <c r="L17" s="6"/>
      <c r="M17" s="6">
        <v>183766687</v>
      </c>
      <c r="N17" s="6"/>
      <c r="O17" s="6">
        <v>0</v>
      </c>
      <c r="P17" s="6"/>
      <c r="Q17" s="6">
        <v>183766687</v>
      </c>
    </row>
    <row r="18" spans="1:17" x14ac:dyDescent="0.5">
      <c r="A18" s="15" t="s">
        <v>127</v>
      </c>
      <c r="C18" s="6">
        <v>0</v>
      </c>
      <c r="D18" s="6"/>
      <c r="E18" s="6">
        <v>1335413856</v>
      </c>
      <c r="F18" s="6"/>
      <c r="G18" s="6">
        <v>0</v>
      </c>
      <c r="H18" s="6"/>
      <c r="I18" s="6">
        <v>1335413856</v>
      </c>
      <c r="J18" s="6"/>
      <c r="K18" s="6">
        <v>0</v>
      </c>
      <c r="L18" s="6"/>
      <c r="M18" s="6">
        <v>1335413856</v>
      </c>
      <c r="N18" s="6"/>
      <c r="O18" s="6">
        <v>0</v>
      </c>
      <c r="P18" s="6"/>
      <c r="Q18" s="6">
        <v>1335413856</v>
      </c>
    </row>
    <row r="19" spans="1:17" x14ac:dyDescent="0.5">
      <c r="A19" s="15" t="s">
        <v>115</v>
      </c>
      <c r="C19" s="6">
        <v>0</v>
      </c>
      <c r="D19" s="6"/>
      <c r="E19" s="6">
        <v>322061616</v>
      </c>
      <c r="F19" s="6"/>
      <c r="G19" s="6">
        <v>0</v>
      </c>
      <c r="H19" s="6"/>
      <c r="I19" s="6">
        <v>322061616</v>
      </c>
      <c r="J19" s="6"/>
      <c r="K19" s="6">
        <v>0</v>
      </c>
      <c r="L19" s="6"/>
      <c r="M19" s="6">
        <v>322061616</v>
      </c>
      <c r="N19" s="6"/>
      <c r="O19" s="6">
        <v>0</v>
      </c>
      <c r="P19" s="6"/>
      <c r="Q19" s="6">
        <v>322061616</v>
      </c>
    </row>
    <row r="20" spans="1:17" x14ac:dyDescent="0.5">
      <c r="A20" s="15" t="s">
        <v>130</v>
      </c>
      <c r="C20" s="6">
        <v>0</v>
      </c>
      <c r="D20" s="6"/>
      <c r="E20" s="6">
        <v>563545963</v>
      </c>
      <c r="F20" s="6"/>
      <c r="G20" s="6">
        <v>0</v>
      </c>
      <c r="H20" s="6"/>
      <c r="I20" s="6">
        <v>563545963</v>
      </c>
      <c r="J20" s="6"/>
      <c r="K20" s="6">
        <v>0</v>
      </c>
      <c r="L20" s="6"/>
      <c r="M20" s="6">
        <v>563545963</v>
      </c>
      <c r="N20" s="6"/>
      <c r="O20" s="6">
        <v>0</v>
      </c>
      <c r="P20" s="6"/>
      <c r="Q20" s="6">
        <v>563545963</v>
      </c>
    </row>
    <row r="21" spans="1:17" x14ac:dyDescent="0.5">
      <c r="A21" s="15" t="s">
        <v>103</v>
      </c>
      <c r="C21" s="6">
        <v>0</v>
      </c>
      <c r="D21" s="6"/>
      <c r="E21" s="6">
        <v>144550409</v>
      </c>
      <c r="F21" s="6"/>
      <c r="G21" s="6">
        <v>0</v>
      </c>
      <c r="H21" s="6"/>
      <c r="I21" s="6">
        <v>144550409</v>
      </c>
      <c r="J21" s="6"/>
      <c r="K21" s="6">
        <v>0</v>
      </c>
      <c r="L21" s="6"/>
      <c r="M21" s="6">
        <v>144550409</v>
      </c>
      <c r="N21" s="6"/>
      <c r="O21" s="6">
        <v>0</v>
      </c>
      <c r="P21" s="6"/>
      <c r="Q21" s="6">
        <v>144550409</v>
      </c>
    </row>
    <row r="22" spans="1:17" x14ac:dyDescent="0.5">
      <c r="A22" s="15" t="s">
        <v>88</v>
      </c>
      <c r="C22" s="6">
        <v>0</v>
      </c>
      <c r="D22" s="6"/>
      <c r="E22" s="6">
        <v>8725017</v>
      </c>
      <c r="F22" s="6"/>
      <c r="G22" s="6">
        <v>0</v>
      </c>
      <c r="H22" s="6"/>
      <c r="I22" s="6">
        <v>8725017</v>
      </c>
      <c r="J22" s="6"/>
      <c r="K22" s="6">
        <v>0</v>
      </c>
      <c r="L22" s="6"/>
      <c r="M22" s="6">
        <v>8725017</v>
      </c>
      <c r="N22" s="6"/>
      <c r="O22" s="6">
        <v>0</v>
      </c>
      <c r="P22" s="6"/>
      <c r="Q22" s="6">
        <v>8725017</v>
      </c>
    </row>
    <row r="23" spans="1:17" x14ac:dyDescent="0.5">
      <c r="A23" s="15" t="s">
        <v>154</v>
      </c>
      <c r="C23" s="6">
        <v>0</v>
      </c>
      <c r="D23" s="6"/>
      <c r="E23" s="6">
        <v>507129297</v>
      </c>
      <c r="F23" s="6"/>
      <c r="G23" s="6">
        <v>0</v>
      </c>
      <c r="H23" s="6"/>
      <c r="I23" s="6">
        <v>507129297</v>
      </c>
      <c r="J23" s="6"/>
      <c r="K23" s="6">
        <v>0</v>
      </c>
      <c r="L23" s="6"/>
      <c r="M23" s="6">
        <v>507129297</v>
      </c>
      <c r="N23" s="6"/>
      <c r="O23" s="6">
        <v>0</v>
      </c>
      <c r="P23" s="6"/>
      <c r="Q23" s="6">
        <v>507129297</v>
      </c>
    </row>
    <row r="24" spans="1:17" x14ac:dyDescent="0.5">
      <c r="A24" s="15" t="s">
        <v>148</v>
      </c>
      <c r="C24" s="6">
        <v>0</v>
      </c>
      <c r="D24" s="6"/>
      <c r="E24" s="6">
        <v>1584149212</v>
      </c>
      <c r="F24" s="6"/>
      <c r="G24" s="6">
        <v>0</v>
      </c>
      <c r="H24" s="6"/>
      <c r="I24" s="6">
        <v>1584149212</v>
      </c>
      <c r="J24" s="6"/>
      <c r="K24" s="6">
        <v>0</v>
      </c>
      <c r="L24" s="6"/>
      <c r="M24" s="6">
        <v>1584149212</v>
      </c>
      <c r="N24" s="6"/>
      <c r="O24" s="6">
        <v>0</v>
      </c>
      <c r="P24" s="6"/>
      <c r="Q24" s="6">
        <v>1584149212</v>
      </c>
    </row>
    <row r="25" spans="1:17" x14ac:dyDescent="0.5">
      <c r="A25" s="15" t="s">
        <v>109</v>
      </c>
      <c r="C25" s="6">
        <v>0</v>
      </c>
      <c r="D25" s="6"/>
      <c r="E25" s="6">
        <v>164446611</v>
      </c>
      <c r="F25" s="6"/>
      <c r="G25" s="6">
        <v>0</v>
      </c>
      <c r="H25" s="6"/>
      <c r="I25" s="6">
        <v>164446611</v>
      </c>
      <c r="J25" s="6"/>
      <c r="K25" s="6">
        <v>0</v>
      </c>
      <c r="L25" s="6"/>
      <c r="M25" s="6">
        <v>164446611</v>
      </c>
      <c r="N25" s="6"/>
      <c r="O25" s="6">
        <v>0</v>
      </c>
      <c r="P25" s="6"/>
      <c r="Q25" s="6">
        <v>164446611</v>
      </c>
    </row>
    <row r="26" spans="1:17" x14ac:dyDescent="0.5">
      <c r="A26" s="15" t="s">
        <v>100</v>
      </c>
      <c r="C26" s="6">
        <v>0</v>
      </c>
      <c r="D26" s="6"/>
      <c r="E26" s="6">
        <v>191295322</v>
      </c>
      <c r="F26" s="6"/>
      <c r="G26" s="6">
        <v>0</v>
      </c>
      <c r="H26" s="6"/>
      <c r="I26" s="6">
        <v>191295322</v>
      </c>
      <c r="J26" s="6"/>
      <c r="K26" s="6">
        <v>0</v>
      </c>
      <c r="L26" s="6"/>
      <c r="M26" s="6">
        <v>191295322</v>
      </c>
      <c r="N26" s="6"/>
      <c r="O26" s="6">
        <v>0</v>
      </c>
      <c r="P26" s="6"/>
      <c r="Q26" s="6">
        <v>191295322</v>
      </c>
    </row>
    <row r="27" spans="1:17" x14ac:dyDescent="0.5">
      <c r="A27" s="15" t="s">
        <v>151</v>
      </c>
      <c r="C27" s="6">
        <v>0</v>
      </c>
      <c r="D27" s="6"/>
      <c r="E27" s="6">
        <v>190375488</v>
      </c>
      <c r="F27" s="6"/>
      <c r="G27" s="6">
        <v>0</v>
      </c>
      <c r="H27" s="6"/>
      <c r="I27" s="6">
        <v>190375488</v>
      </c>
      <c r="J27" s="6"/>
      <c r="K27" s="6">
        <v>0</v>
      </c>
      <c r="L27" s="6"/>
      <c r="M27" s="6">
        <v>190375488</v>
      </c>
      <c r="N27" s="6"/>
      <c r="O27" s="6">
        <v>0</v>
      </c>
      <c r="P27" s="6"/>
      <c r="Q27" s="6">
        <v>190375488</v>
      </c>
    </row>
    <row r="28" spans="1:17" x14ac:dyDescent="0.5">
      <c r="A28" s="15" t="s">
        <v>142</v>
      </c>
      <c r="C28" s="6">
        <v>0</v>
      </c>
      <c r="D28" s="6"/>
      <c r="E28" s="6">
        <v>688107202</v>
      </c>
      <c r="F28" s="6"/>
      <c r="G28" s="6">
        <v>0</v>
      </c>
      <c r="H28" s="6"/>
      <c r="I28" s="6">
        <v>688107202</v>
      </c>
      <c r="J28" s="6"/>
      <c r="K28" s="6">
        <v>0</v>
      </c>
      <c r="L28" s="6"/>
      <c r="M28" s="6">
        <v>688107202</v>
      </c>
      <c r="N28" s="6"/>
      <c r="O28" s="6">
        <v>0</v>
      </c>
      <c r="P28" s="6"/>
      <c r="Q28" s="6">
        <v>688107202</v>
      </c>
    </row>
    <row r="29" spans="1:17" x14ac:dyDescent="0.5">
      <c r="A29" s="15" t="s">
        <v>97</v>
      </c>
      <c r="C29" s="6">
        <v>0</v>
      </c>
      <c r="D29" s="6"/>
      <c r="E29" s="6">
        <v>178008442</v>
      </c>
      <c r="F29" s="6"/>
      <c r="G29" s="6">
        <v>0</v>
      </c>
      <c r="H29" s="6"/>
      <c r="I29" s="6">
        <v>178008442</v>
      </c>
      <c r="J29" s="6"/>
      <c r="K29" s="6">
        <v>0</v>
      </c>
      <c r="L29" s="6"/>
      <c r="M29" s="6">
        <v>178008442</v>
      </c>
      <c r="N29" s="6"/>
      <c r="O29" s="6">
        <v>0</v>
      </c>
      <c r="P29" s="6"/>
      <c r="Q29" s="6">
        <v>178008442</v>
      </c>
    </row>
    <row r="30" spans="1:17" x14ac:dyDescent="0.5">
      <c r="A30" s="15" t="s">
        <v>91</v>
      </c>
      <c r="C30" s="6">
        <v>0</v>
      </c>
      <c r="D30" s="6"/>
      <c r="E30" s="6">
        <v>354139066</v>
      </c>
      <c r="F30" s="6"/>
      <c r="G30" s="6">
        <v>0</v>
      </c>
      <c r="H30" s="6"/>
      <c r="I30" s="6">
        <v>354139066</v>
      </c>
      <c r="J30" s="6"/>
      <c r="K30" s="6">
        <v>0</v>
      </c>
      <c r="L30" s="6"/>
      <c r="M30" s="6">
        <v>354139066</v>
      </c>
      <c r="N30" s="6"/>
      <c r="O30" s="6">
        <v>0</v>
      </c>
      <c r="P30" s="6"/>
      <c r="Q30" s="6">
        <v>354139066</v>
      </c>
    </row>
    <row r="31" spans="1:17" x14ac:dyDescent="0.5">
      <c r="A31" s="15" t="s">
        <v>85</v>
      </c>
      <c r="C31" s="6">
        <v>0</v>
      </c>
      <c r="D31" s="6"/>
      <c r="E31" s="6">
        <v>249928542</v>
      </c>
      <c r="F31" s="6"/>
      <c r="G31" s="6">
        <v>0</v>
      </c>
      <c r="H31" s="6"/>
      <c r="I31" s="6">
        <v>249928542</v>
      </c>
      <c r="J31" s="6"/>
      <c r="K31" s="6">
        <v>0</v>
      </c>
      <c r="L31" s="6"/>
      <c r="M31" s="6">
        <v>249928542</v>
      </c>
      <c r="N31" s="6"/>
      <c r="O31" s="6">
        <v>0</v>
      </c>
      <c r="P31" s="6"/>
      <c r="Q31" s="6">
        <v>249928542</v>
      </c>
    </row>
    <row r="32" spans="1:17" x14ac:dyDescent="0.5">
      <c r="A32" s="15" t="s">
        <v>112</v>
      </c>
      <c r="C32" s="6">
        <v>0</v>
      </c>
      <c r="D32" s="6"/>
      <c r="E32" s="6">
        <v>210401858</v>
      </c>
      <c r="F32" s="6"/>
      <c r="G32" s="6">
        <v>0</v>
      </c>
      <c r="H32" s="6"/>
      <c r="I32" s="6">
        <v>210401858</v>
      </c>
      <c r="J32" s="6"/>
      <c r="K32" s="6">
        <v>0</v>
      </c>
      <c r="L32" s="6"/>
      <c r="M32" s="6">
        <v>210401858</v>
      </c>
      <c r="N32" s="6"/>
      <c r="O32" s="6">
        <v>0</v>
      </c>
      <c r="P32" s="6"/>
      <c r="Q32" s="6">
        <v>210401858</v>
      </c>
    </row>
    <row r="33" spans="1:17" x14ac:dyDescent="0.5">
      <c r="A33" s="15" t="s">
        <v>118</v>
      </c>
      <c r="C33" s="6">
        <v>0</v>
      </c>
      <c r="D33" s="6"/>
      <c r="E33" s="6">
        <v>185520100</v>
      </c>
      <c r="F33" s="6"/>
      <c r="G33" s="6">
        <v>0</v>
      </c>
      <c r="H33" s="6"/>
      <c r="I33" s="6">
        <v>185520100</v>
      </c>
      <c r="J33" s="6"/>
      <c r="K33" s="6">
        <v>0</v>
      </c>
      <c r="L33" s="6"/>
      <c r="M33" s="6">
        <v>185520100</v>
      </c>
      <c r="N33" s="6"/>
      <c r="O33" s="6">
        <v>0</v>
      </c>
      <c r="P33" s="6"/>
      <c r="Q33" s="6">
        <v>185520100</v>
      </c>
    </row>
    <row r="34" spans="1:17" x14ac:dyDescent="0.5">
      <c r="A34" s="15" t="s">
        <v>136</v>
      </c>
      <c r="C34" s="6">
        <v>0</v>
      </c>
      <c r="D34" s="6"/>
      <c r="E34" s="6">
        <v>164420193</v>
      </c>
      <c r="F34" s="6"/>
      <c r="G34" s="6">
        <v>0</v>
      </c>
      <c r="H34" s="6"/>
      <c r="I34" s="6">
        <v>164420193</v>
      </c>
      <c r="J34" s="6"/>
      <c r="K34" s="6">
        <v>0</v>
      </c>
      <c r="L34" s="6"/>
      <c r="M34" s="6">
        <v>164420193</v>
      </c>
      <c r="N34" s="6"/>
      <c r="O34" s="6">
        <v>0</v>
      </c>
      <c r="P34" s="6"/>
      <c r="Q34" s="6">
        <v>164420193</v>
      </c>
    </row>
    <row r="35" spans="1:17" x14ac:dyDescent="0.5">
      <c r="A35" s="15" t="s">
        <v>139</v>
      </c>
      <c r="C35" s="6">
        <v>0</v>
      </c>
      <c r="D35" s="6"/>
      <c r="E35" s="6">
        <v>179867393</v>
      </c>
      <c r="F35" s="6"/>
      <c r="G35" s="6">
        <v>0</v>
      </c>
      <c r="H35" s="6"/>
      <c r="I35" s="6">
        <v>179867393</v>
      </c>
      <c r="J35" s="6"/>
      <c r="K35" s="6">
        <v>0</v>
      </c>
      <c r="L35" s="6"/>
      <c r="M35" s="6">
        <v>179867393</v>
      </c>
      <c r="N35" s="6"/>
      <c r="O35" s="6">
        <v>0</v>
      </c>
      <c r="P35" s="6"/>
      <c r="Q35" s="6">
        <v>179867393</v>
      </c>
    </row>
    <row r="36" spans="1:17" x14ac:dyDescent="0.5">
      <c r="A36" s="15" t="s">
        <v>145</v>
      </c>
      <c r="C36" s="6">
        <v>0</v>
      </c>
      <c r="D36" s="6"/>
      <c r="E36" s="6">
        <v>6818725</v>
      </c>
      <c r="F36" s="6"/>
      <c r="G36" s="6">
        <v>0</v>
      </c>
      <c r="H36" s="6"/>
      <c r="I36" s="6">
        <v>6818725</v>
      </c>
      <c r="J36" s="6"/>
      <c r="K36" s="6">
        <v>0</v>
      </c>
      <c r="L36" s="6"/>
      <c r="M36" s="6">
        <v>6818725</v>
      </c>
      <c r="N36" s="6"/>
      <c r="O36" s="6">
        <v>0</v>
      </c>
      <c r="P36" s="6"/>
      <c r="Q36" s="6">
        <v>6818725</v>
      </c>
    </row>
    <row r="37" spans="1:17" x14ac:dyDescent="0.5">
      <c r="A37" s="15" t="s">
        <v>121</v>
      </c>
      <c r="C37" s="6">
        <v>0</v>
      </c>
      <c r="D37" s="6"/>
      <c r="E37" s="6">
        <v>74371434</v>
      </c>
      <c r="F37" s="6"/>
      <c r="G37" s="6">
        <v>0</v>
      </c>
      <c r="H37" s="6"/>
      <c r="I37" s="6">
        <v>74371434</v>
      </c>
      <c r="J37" s="6"/>
      <c r="K37" s="6">
        <v>0</v>
      </c>
      <c r="L37" s="6"/>
      <c r="M37" s="6">
        <v>74371434</v>
      </c>
      <c r="N37" s="6"/>
      <c r="O37" s="6">
        <v>0</v>
      </c>
      <c r="P37" s="6"/>
      <c r="Q37" s="6">
        <v>74371434</v>
      </c>
    </row>
    <row r="38" spans="1:17" x14ac:dyDescent="0.5">
      <c r="A38" s="15" t="s">
        <v>172</v>
      </c>
      <c r="C38" s="6">
        <v>0</v>
      </c>
      <c r="D38" s="6"/>
      <c r="E38" s="6">
        <v>6353979173</v>
      </c>
      <c r="F38" s="6"/>
      <c r="G38" s="6">
        <v>0</v>
      </c>
      <c r="H38" s="6"/>
      <c r="I38" s="6">
        <v>6353979173</v>
      </c>
      <c r="J38" s="6"/>
      <c r="K38" s="6">
        <v>0</v>
      </c>
      <c r="L38" s="6"/>
      <c r="M38" s="6">
        <v>6353979173</v>
      </c>
      <c r="N38" s="6"/>
      <c r="O38" s="6">
        <v>0</v>
      </c>
      <c r="P38" s="6"/>
      <c r="Q38" s="6">
        <v>6353979173</v>
      </c>
    </row>
    <row r="39" spans="1:17" ht="22.5" thickBot="1" x14ac:dyDescent="0.55000000000000004">
      <c r="C39" s="5">
        <f>SUM(C8:C38)</f>
        <v>19722761466</v>
      </c>
      <c r="E39" s="5">
        <f>SUM(E8:E38)</f>
        <v>14404414554</v>
      </c>
      <c r="G39" s="5">
        <f>SUM(G8:G38)</f>
        <v>180071129</v>
      </c>
      <c r="I39" s="5">
        <f>SUM(I8:I38)</f>
        <v>34307247149</v>
      </c>
      <c r="K39" s="5">
        <f>SUM(K8:K38)</f>
        <v>19722761466</v>
      </c>
      <c r="M39" s="5">
        <f>SUM(M8:M38)</f>
        <v>14404414554</v>
      </c>
      <c r="O39" s="5">
        <f>SUM(O8:O38)</f>
        <v>180071129</v>
      </c>
      <c r="Q39" s="5">
        <f>SUM(Q8:Q38)</f>
        <v>34307247149</v>
      </c>
    </row>
    <row r="40" spans="1:17" ht="22.5" thickTop="1" x14ac:dyDescent="0.5">
      <c r="I40" s="3"/>
    </row>
    <row r="41" spans="1:17" x14ac:dyDescent="0.5">
      <c r="E41" s="11"/>
      <c r="I4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J19" sqref="J19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2.5" x14ac:dyDescent="0.5">
      <c r="A3" s="16" t="s">
        <v>190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2.5" x14ac:dyDescent="0.5">
      <c r="A6" s="18" t="s">
        <v>226</v>
      </c>
      <c r="B6" s="18" t="s">
        <v>226</v>
      </c>
      <c r="C6" s="18" t="s">
        <v>226</v>
      </c>
      <c r="E6" s="18" t="s">
        <v>192</v>
      </c>
      <c r="F6" s="18" t="s">
        <v>192</v>
      </c>
      <c r="G6" s="18" t="s">
        <v>192</v>
      </c>
      <c r="I6" s="18" t="s">
        <v>193</v>
      </c>
      <c r="J6" s="18" t="s">
        <v>193</v>
      </c>
      <c r="K6" s="18" t="s">
        <v>193</v>
      </c>
    </row>
    <row r="7" spans="1:11" ht="22.5" x14ac:dyDescent="0.5">
      <c r="A7" s="18" t="s">
        <v>227</v>
      </c>
      <c r="C7" s="18" t="s">
        <v>177</v>
      </c>
      <c r="E7" s="18" t="s">
        <v>228</v>
      </c>
      <c r="G7" s="18" t="s">
        <v>229</v>
      </c>
      <c r="I7" s="18" t="s">
        <v>228</v>
      </c>
      <c r="K7" s="18" t="s">
        <v>229</v>
      </c>
    </row>
    <row r="8" spans="1:11" x14ac:dyDescent="0.5">
      <c r="A8" s="15" t="s">
        <v>183</v>
      </c>
      <c r="C8" s="1" t="s">
        <v>184</v>
      </c>
      <c r="E8" s="3">
        <v>98511019</v>
      </c>
      <c r="G8" s="7">
        <v>0.12129802482326887</v>
      </c>
      <c r="I8" s="3">
        <v>98511019</v>
      </c>
      <c r="K8" s="7">
        <v>0.12129802482326887</v>
      </c>
    </row>
    <row r="9" spans="1:11" x14ac:dyDescent="0.5">
      <c r="A9" s="15" t="s">
        <v>187</v>
      </c>
      <c r="C9" s="1" t="s">
        <v>188</v>
      </c>
      <c r="E9" s="3">
        <v>713629320</v>
      </c>
      <c r="G9" s="7">
        <v>0.8787019751767311</v>
      </c>
      <c r="I9" s="3">
        <v>713629320</v>
      </c>
      <c r="K9" s="7">
        <v>0.8787019751767311</v>
      </c>
    </row>
    <row r="10" spans="1:11" ht="22.5" thickBot="1" x14ac:dyDescent="0.55000000000000004">
      <c r="E10" s="5">
        <f>SUM(E8:E9)</f>
        <v>812140339</v>
      </c>
      <c r="G10" s="8">
        <f>SUM(G8:G9)</f>
        <v>1</v>
      </c>
      <c r="I10" s="5">
        <f>SUM(I8:I9)</f>
        <v>812140339</v>
      </c>
      <c r="K10" s="8">
        <f>SUM(K8:K9)</f>
        <v>1</v>
      </c>
    </row>
    <row r="11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N18" sqref="N18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6" t="s">
        <v>0</v>
      </c>
      <c r="B2" s="16"/>
      <c r="C2" s="16"/>
      <c r="D2" s="16"/>
      <c r="E2" s="16"/>
    </row>
    <row r="3" spans="1:5" ht="22.5" x14ac:dyDescent="0.5">
      <c r="A3" s="16" t="s">
        <v>190</v>
      </c>
      <c r="B3" s="16"/>
      <c r="C3" s="16"/>
      <c r="D3" s="16"/>
      <c r="E3" s="16"/>
    </row>
    <row r="4" spans="1:5" ht="22.5" x14ac:dyDescent="0.5">
      <c r="A4" s="16" t="s">
        <v>2</v>
      </c>
      <c r="B4" s="16"/>
      <c r="C4" s="16"/>
      <c r="D4" s="16"/>
      <c r="E4" s="16"/>
    </row>
    <row r="5" spans="1:5" ht="22.5" x14ac:dyDescent="0.5">
      <c r="C5" s="17" t="s">
        <v>192</v>
      </c>
      <c r="E5" s="4" t="s">
        <v>237</v>
      </c>
    </row>
    <row r="6" spans="1:5" ht="22.5" x14ac:dyDescent="0.5">
      <c r="A6" s="16" t="s">
        <v>230</v>
      </c>
      <c r="C6" s="18"/>
      <c r="E6" s="18" t="s">
        <v>238</v>
      </c>
    </row>
    <row r="7" spans="1:5" ht="22.5" x14ac:dyDescent="0.5">
      <c r="A7" s="16" t="s">
        <v>230</v>
      </c>
      <c r="C7" s="16" t="s">
        <v>180</v>
      </c>
      <c r="E7" s="16" t="s">
        <v>180</v>
      </c>
    </row>
    <row r="8" spans="1:5" x14ac:dyDescent="0.5">
      <c r="A8" s="15" t="s">
        <v>236</v>
      </c>
      <c r="C8" s="3">
        <v>3787140829</v>
      </c>
      <c r="E8" s="3">
        <v>3787140829</v>
      </c>
    </row>
    <row r="9" spans="1:5" ht="23.25" thickBot="1" x14ac:dyDescent="0.6">
      <c r="A9" s="2" t="s">
        <v>199</v>
      </c>
      <c r="C9" s="5">
        <f>SUM(C8)</f>
        <v>3787140829</v>
      </c>
      <c r="E9" s="5">
        <f>SUM(E8)</f>
        <v>3787140829</v>
      </c>
    </row>
    <row r="10" spans="1:5" ht="22.5" thickTop="1" x14ac:dyDescent="0.5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8"/>
  <sheetViews>
    <sheetView rightToLeft="1" topLeftCell="A58" workbookViewId="0">
      <selection activeCell="K75" sqref="K75"/>
    </sheetView>
  </sheetViews>
  <sheetFormatPr defaultRowHeight="21.75" x14ac:dyDescent="0.5"/>
  <cols>
    <col min="1" max="1" width="32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2.5" x14ac:dyDescent="0.5">
      <c r="A6" s="17" t="s">
        <v>3</v>
      </c>
      <c r="C6" s="18" t="s">
        <v>234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2.5" x14ac:dyDescent="0.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2.5" x14ac:dyDescent="0.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 x14ac:dyDescent="0.5">
      <c r="A9" s="15" t="s">
        <v>15</v>
      </c>
      <c r="C9" s="3">
        <v>8058158</v>
      </c>
      <c r="E9" s="6">
        <v>20266128200</v>
      </c>
      <c r="F9" s="6"/>
      <c r="G9" s="6">
        <v>66805167745.566002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8058158</v>
      </c>
      <c r="R9" s="6"/>
      <c r="S9" s="6">
        <v>8340</v>
      </c>
      <c r="T9" s="6"/>
      <c r="U9" s="6">
        <v>20266128200</v>
      </c>
      <c r="V9" s="6"/>
      <c r="W9" s="6">
        <v>66805167745.566002</v>
      </c>
      <c r="Y9" s="7">
        <v>3.4802163176254094E-3</v>
      </c>
    </row>
    <row r="10" spans="1:25" x14ac:dyDescent="0.5">
      <c r="A10" s="15" t="s">
        <v>16</v>
      </c>
      <c r="C10" s="3">
        <v>2300000</v>
      </c>
      <c r="E10" s="6">
        <v>54675840642</v>
      </c>
      <c r="F10" s="6"/>
      <c r="G10" s="6">
        <v>55580317650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2300000</v>
      </c>
      <c r="R10" s="6"/>
      <c r="S10" s="6">
        <v>27400</v>
      </c>
      <c r="T10" s="6"/>
      <c r="U10" s="6">
        <v>54675840642</v>
      </c>
      <c r="V10" s="6"/>
      <c r="W10" s="6">
        <v>62645031000</v>
      </c>
      <c r="Y10" s="7">
        <v>3.263493925121084E-3</v>
      </c>
    </row>
    <row r="11" spans="1:25" x14ac:dyDescent="0.5">
      <c r="A11" s="15" t="s">
        <v>17</v>
      </c>
      <c r="C11" s="3">
        <v>281217</v>
      </c>
      <c r="E11" s="6">
        <v>32547327655</v>
      </c>
      <c r="F11" s="6"/>
      <c r="G11" s="6">
        <v>28696285020.9879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281217</v>
      </c>
      <c r="R11" s="6"/>
      <c r="S11" s="6">
        <v>94881</v>
      </c>
      <c r="T11" s="6"/>
      <c r="U11" s="6">
        <v>32547327655</v>
      </c>
      <c r="V11" s="6"/>
      <c r="W11" s="6">
        <v>26523391383.446899</v>
      </c>
      <c r="Y11" s="7">
        <v>1.3817365124057144E-3</v>
      </c>
    </row>
    <row r="12" spans="1:25" x14ac:dyDescent="0.5">
      <c r="A12" s="15" t="s">
        <v>18</v>
      </c>
      <c r="C12" s="3">
        <v>1141012</v>
      </c>
      <c r="E12" s="6">
        <v>93056799960</v>
      </c>
      <c r="F12" s="6"/>
      <c r="G12" s="6">
        <v>93598348640.029205</v>
      </c>
      <c r="H12" s="6"/>
      <c r="I12" s="6">
        <v>0</v>
      </c>
      <c r="J12" s="6"/>
      <c r="K12" s="6">
        <v>0</v>
      </c>
      <c r="L12" s="6"/>
      <c r="M12" s="6">
        <v>-100530</v>
      </c>
      <c r="N12" s="6"/>
      <c r="O12" s="6">
        <v>8928480287</v>
      </c>
      <c r="P12" s="6"/>
      <c r="Q12" s="6">
        <v>1040482</v>
      </c>
      <c r="R12" s="6"/>
      <c r="S12" s="6">
        <v>91597</v>
      </c>
      <c r="T12" s="6"/>
      <c r="U12" s="6">
        <v>84857937811</v>
      </c>
      <c r="V12" s="6"/>
      <c r="W12" s="6">
        <v>94737964826.963699</v>
      </c>
      <c r="Y12" s="7">
        <v>4.9353758431555563E-3</v>
      </c>
    </row>
    <row r="13" spans="1:25" x14ac:dyDescent="0.5">
      <c r="A13" s="15" t="s">
        <v>19</v>
      </c>
      <c r="C13" s="3">
        <v>431183</v>
      </c>
      <c r="E13" s="6">
        <v>67674337955</v>
      </c>
      <c r="F13" s="6"/>
      <c r="G13" s="6">
        <v>62603866375.569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431183</v>
      </c>
      <c r="R13" s="6"/>
      <c r="S13" s="6">
        <v>150340</v>
      </c>
      <c r="T13" s="6"/>
      <c r="U13" s="6">
        <v>67674337955</v>
      </c>
      <c r="V13" s="6"/>
      <c r="W13" s="6">
        <v>64438349109.291</v>
      </c>
      <c r="Y13" s="7">
        <v>3.3569168616582341E-3</v>
      </c>
    </row>
    <row r="14" spans="1:25" x14ac:dyDescent="0.5">
      <c r="A14" s="15" t="s">
        <v>20</v>
      </c>
      <c r="C14" s="3">
        <v>24038398</v>
      </c>
      <c r="E14" s="6">
        <v>643082261249</v>
      </c>
      <c r="F14" s="6"/>
      <c r="G14" s="6">
        <v>2258590328155.1899</v>
      </c>
      <c r="H14" s="6"/>
      <c r="I14" s="6">
        <v>0</v>
      </c>
      <c r="J14" s="6"/>
      <c r="K14" s="6">
        <v>0</v>
      </c>
      <c r="L14" s="6"/>
      <c r="M14" s="6">
        <v>-850000</v>
      </c>
      <c r="N14" s="6"/>
      <c r="O14" s="6">
        <v>81251460443</v>
      </c>
      <c r="P14" s="6"/>
      <c r="Q14" s="6">
        <v>23188398</v>
      </c>
      <c r="R14" s="6"/>
      <c r="S14" s="6">
        <v>108460</v>
      </c>
      <c r="T14" s="6"/>
      <c r="U14" s="6">
        <v>620342812389</v>
      </c>
      <c r="V14" s="6"/>
      <c r="W14" s="6">
        <v>2500049315879.8701</v>
      </c>
      <c r="Y14" s="7">
        <v>0.13024011042275768</v>
      </c>
    </row>
    <row r="15" spans="1:25" x14ac:dyDescent="0.5">
      <c r="A15" s="15" t="s">
        <v>21</v>
      </c>
      <c r="C15" s="3">
        <v>36114465</v>
      </c>
      <c r="E15" s="6">
        <v>1052087976194</v>
      </c>
      <c r="F15" s="6"/>
      <c r="G15" s="6">
        <v>1242484599929.78</v>
      </c>
      <c r="H15" s="6"/>
      <c r="I15" s="6">
        <v>0</v>
      </c>
      <c r="J15" s="6"/>
      <c r="K15" s="6">
        <v>0</v>
      </c>
      <c r="L15" s="6"/>
      <c r="M15" s="6">
        <v>-400000</v>
      </c>
      <c r="N15" s="6"/>
      <c r="O15" s="6">
        <v>15325348699</v>
      </c>
      <c r="P15" s="6"/>
      <c r="Q15" s="6">
        <v>35714465</v>
      </c>
      <c r="R15" s="6"/>
      <c r="S15" s="6">
        <v>38280</v>
      </c>
      <c r="T15" s="6"/>
      <c r="U15" s="6">
        <v>1040435160886</v>
      </c>
      <c r="V15" s="6"/>
      <c r="W15" s="6">
        <v>1359015179364.8101</v>
      </c>
      <c r="Y15" s="7">
        <v>7.0797918226018566E-2</v>
      </c>
    </row>
    <row r="16" spans="1:25" x14ac:dyDescent="0.5">
      <c r="A16" s="15" t="s">
        <v>22</v>
      </c>
      <c r="C16" s="3">
        <v>2761247</v>
      </c>
      <c r="E16" s="6">
        <v>89339907887</v>
      </c>
      <c r="F16" s="6"/>
      <c r="G16" s="6">
        <v>185000704915.59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2761247</v>
      </c>
      <c r="R16" s="6"/>
      <c r="S16" s="6">
        <v>60380</v>
      </c>
      <c r="T16" s="6"/>
      <c r="U16" s="6">
        <v>89339907887</v>
      </c>
      <c r="V16" s="6"/>
      <c r="W16" s="6">
        <v>165732085501.53299</v>
      </c>
      <c r="Y16" s="7">
        <v>8.6338157328376287E-3</v>
      </c>
    </row>
    <row r="17" spans="1:25" x14ac:dyDescent="0.5">
      <c r="A17" s="15" t="s">
        <v>23</v>
      </c>
      <c r="C17" s="3">
        <v>4070502</v>
      </c>
      <c r="E17" s="6">
        <v>64064250718</v>
      </c>
      <c r="F17" s="6"/>
      <c r="G17" s="6">
        <v>102451873231.692</v>
      </c>
      <c r="H17" s="6"/>
      <c r="I17" s="6">
        <v>0</v>
      </c>
      <c r="J17" s="6"/>
      <c r="K17" s="6">
        <v>0</v>
      </c>
      <c r="L17" s="6"/>
      <c r="M17" s="6">
        <v>-500000</v>
      </c>
      <c r="N17" s="6"/>
      <c r="O17" s="6">
        <v>13828910640</v>
      </c>
      <c r="P17" s="6"/>
      <c r="Q17" s="6">
        <v>3570502</v>
      </c>
      <c r="R17" s="6"/>
      <c r="S17" s="6">
        <v>28060</v>
      </c>
      <c r="T17" s="6"/>
      <c r="U17" s="6">
        <v>56194920264</v>
      </c>
      <c r="V17" s="6"/>
      <c r="W17" s="6">
        <v>99592165817.585999</v>
      </c>
      <c r="Y17" s="7">
        <v>5.1882555239751351E-3</v>
      </c>
    </row>
    <row r="18" spans="1:25" x14ac:dyDescent="0.5">
      <c r="A18" s="15" t="s">
        <v>24</v>
      </c>
      <c r="C18" s="3">
        <v>2563138</v>
      </c>
      <c r="E18" s="6">
        <v>172411190881</v>
      </c>
      <c r="F18" s="6"/>
      <c r="G18" s="6">
        <v>170733929909.58899</v>
      </c>
      <c r="H18" s="6"/>
      <c r="I18" s="6">
        <v>0</v>
      </c>
      <c r="J18" s="6"/>
      <c r="K18" s="6">
        <v>0</v>
      </c>
      <c r="L18" s="6"/>
      <c r="M18" s="6">
        <v>-400000</v>
      </c>
      <c r="N18" s="6"/>
      <c r="O18" s="6">
        <v>28904721320</v>
      </c>
      <c r="P18" s="6"/>
      <c r="Q18" s="6">
        <v>2163138</v>
      </c>
      <c r="R18" s="6"/>
      <c r="S18" s="6">
        <v>60020</v>
      </c>
      <c r="T18" s="6"/>
      <c r="U18" s="6">
        <v>145504923505</v>
      </c>
      <c r="V18" s="6"/>
      <c r="W18" s="6">
        <v>129059045080.578</v>
      </c>
      <c r="Y18" s="7">
        <v>6.7233330861053353E-3</v>
      </c>
    </row>
    <row r="19" spans="1:25" x14ac:dyDescent="0.5">
      <c r="A19" s="15" t="s">
        <v>25</v>
      </c>
      <c r="C19" s="3">
        <v>3543905</v>
      </c>
      <c r="E19" s="6">
        <v>96696743832</v>
      </c>
      <c r="F19" s="6"/>
      <c r="G19" s="6">
        <v>210347508473.077</v>
      </c>
      <c r="H19" s="6"/>
      <c r="I19" s="6">
        <v>0</v>
      </c>
      <c r="J19" s="6"/>
      <c r="K19" s="6">
        <v>0</v>
      </c>
      <c r="L19" s="6"/>
      <c r="M19" s="6">
        <v>-1800000</v>
      </c>
      <c r="N19" s="6"/>
      <c r="O19" s="6">
        <v>138632286080</v>
      </c>
      <c r="P19" s="6"/>
      <c r="Q19" s="6">
        <v>1743905</v>
      </c>
      <c r="R19" s="6"/>
      <c r="S19" s="6">
        <v>78040</v>
      </c>
      <c r="T19" s="6"/>
      <c r="U19" s="6">
        <v>47583085589</v>
      </c>
      <c r="V19" s="6"/>
      <c r="W19" s="6">
        <v>135284584840.11</v>
      </c>
      <c r="Y19" s="7">
        <v>7.0476526827519146E-3</v>
      </c>
    </row>
    <row r="20" spans="1:25" x14ac:dyDescent="0.5">
      <c r="A20" s="15" t="s">
        <v>26</v>
      </c>
      <c r="C20" s="3">
        <v>8656623</v>
      </c>
      <c r="E20" s="6">
        <v>154822327303</v>
      </c>
      <c r="F20" s="6"/>
      <c r="G20" s="6">
        <v>434644413865.00598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8656623</v>
      </c>
      <c r="R20" s="6"/>
      <c r="S20" s="6">
        <v>51120</v>
      </c>
      <c r="T20" s="6"/>
      <c r="U20" s="6">
        <v>154822327303</v>
      </c>
      <c r="V20" s="6"/>
      <c r="W20" s="6">
        <v>439893534681.828</v>
      </c>
      <c r="Y20" s="7">
        <v>2.291626095825839E-2</v>
      </c>
    </row>
    <row r="21" spans="1:25" x14ac:dyDescent="0.5">
      <c r="A21" s="15" t="s">
        <v>27</v>
      </c>
      <c r="C21" s="3">
        <v>3593753</v>
      </c>
      <c r="E21" s="6">
        <v>224817994772</v>
      </c>
      <c r="F21" s="6"/>
      <c r="G21" s="6">
        <v>243885711482.005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3593753</v>
      </c>
      <c r="R21" s="6"/>
      <c r="S21" s="6">
        <v>70680</v>
      </c>
      <c r="T21" s="6"/>
      <c r="U21" s="6">
        <v>224817994772</v>
      </c>
      <c r="V21" s="6"/>
      <c r="W21" s="6">
        <v>252495123590.862</v>
      </c>
      <c r="Y21" s="7">
        <v>1.315373763581465E-2</v>
      </c>
    </row>
    <row r="22" spans="1:25" x14ac:dyDescent="0.5">
      <c r="A22" s="15" t="s">
        <v>28</v>
      </c>
      <c r="C22" s="3">
        <v>8520461</v>
      </c>
      <c r="E22" s="6">
        <v>610026751561</v>
      </c>
      <c r="F22" s="6"/>
      <c r="G22" s="6">
        <v>681748264578.46899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8520461</v>
      </c>
      <c r="R22" s="6"/>
      <c r="S22" s="6">
        <v>82749</v>
      </c>
      <c r="T22" s="6"/>
      <c r="U22" s="6">
        <v>610026751561</v>
      </c>
      <c r="V22" s="6"/>
      <c r="W22" s="6">
        <v>700864522506.63</v>
      </c>
      <c r="Y22" s="7">
        <v>3.6511548881399326E-2</v>
      </c>
    </row>
    <row r="23" spans="1:25" x14ac:dyDescent="0.5">
      <c r="A23" s="15" t="s">
        <v>29</v>
      </c>
      <c r="C23" s="3">
        <v>500000</v>
      </c>
      <c r="E23" s="6">
        <v>1707500000</v>
      </c>
      <c r="F23" s="6"/>
      <c r="G23" s="6">
        <v>3394680750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500000</v>
      </c>
      <c r="R23" s="6"/>
      <c r="S23" s="6">
        <v>7260</v>
      </c>
      <c r="T23" s="6"/>
      <c r="U23" s="6">
        <v>1707500000</v>
      </c>
      <c r="V23" s="6"/>
      <c r="W23" s="6">
        <v>3608401500</v>
      </c>
      <c r="Y23" s="7">
        <v>1.8797973576943088E-4</v>
      </c>
    </row>
    <row r="24" spans="1:25" x14ac:dyDescent="0.5">
      <c r="A24" s="15" t="s">
        <v>30</v>
      </c>
      <c r="C24" s="3">
        <v>9500020</v>
      </c>
      <c r="E24" s="6">
        <v>70011521706</v>
      </c>
      <c r="F24" s="6"/>
      <c r="G24" s="6">
        <v>230137970249.97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9500020</v>
      </c>
      <c r="R24" s="6"/>
      <c r="S24" s="6">
        <v>23610</v>
      </c>
      <c r="T24" s="6"/>
      <c r="U24" s="6">
        <v>70011521706</v>
      </c>
      <c r="V24" s="6"/>
      <c r="W24" s="6">
        <v>222960914140.41</v>
      </c>
      <c r="Y24" s="7">
        <v>1.1615152506456124E-2</v>
      </c>
    </row>
    <row r="25" spans="1:25" x14ac:dyDescent="0.5">
      <c r="A25" s="15" t="s">
        <v>31</v>
      </c>
      <c r="C25" s="3">
        <v>6064981</v>
      </c>
      <c r="E25" s="6">
        <v>270236979393</v>
      </c>
      <c r="F25" s="6"/>
      <c r="G25" s="6">
        <v>299515471956.32397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6064981</v>
      </c>
      <c r="R25" s="6"/>
      <c r="S25" s="6">
        <v>47410</v>
      </c>
      <c r="T25" s="6"/>
      <c r="U25" s="6">
        <v>270236979393</v>
      </c>
      <c r="V25" s="6"/>
      <c r="W25" s="6">
        <v>285829881752.20099</v>
      </c>
      <c r="Y25" s="7">
        <v>1.4890312413068894E-2</v>
      </c>
    </row>
    <row r="26" spans="1:25" x14ac:dyDescent="0.5">
      <c r="A26" s="15" t="s">
        <v>32</v>
      </c>
      <c r="C26" s="3">
        <v>38082885</v>
      </c>
      <c r="E26" s="6">
        <v>336223346100</v>
      </c>
      <c r="F26" s="6"/>
      <c r="G26" s="6">
        <v>308907341367.47998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38082885</v>
      </c>
      <c r="R26" s="6"/>
      <c r="S26" s="6">
        <v>8040</v>
      </c>
      <c r="T26" s="6"/>
      <c r="U26" s="6">
        <v>336223346100</v>
      </c>
      <c r="V26" s="6"/>
      <c r="W26" s="6">
        <v>304364586347.37</v>
      </c>
      <c r="Y26" s="7">
        <v>1.5855878155230436E-2</v>
      </c>
    </row>
    <row r="27" spans="1:25" x14ac:dyDescent="0.5">
      <c r="A27" s="15" t="s">
        <v>33</v>
      </c>
      <c r="C27" s="3">
        <v>27</v>
      </c>
      <c r="E27" s="6">
        <v>211924</v>
      </c>
      <c r="F27" s="6"/>
      <c r="G27" s="6">
        <v>210474.1827</v>
      </c>
      <c r="H27" s="6"/>
      <c r="I27" s="6">
        <v>56643</v>
      </c>
      <c r="J27" s="6"/>
      <c r="K27" s="6">
        <v>444597731</v>
      </c>
      <c r="L27" s="6"/>
      <c r="M27" s="6">
        <v>0</v>
      </c>
      <c r="N27" s="6"/>
      <c r="O27" s="6">
        <v>0</v>
      </c>
      <c r="P27" s="6"/>
      <c r="Q27" s="6">
        <v>56670</v>
      </c>
      <c r="R27" s="6"/>
      <c r="S27" s="6">
        <v>16082</v>
      </c>
      <c r="T27" s="6"/>
      <c r="U27" s="6">
        <v>444809655</v>
      </c>
      <c r="V27" s="6"/>
      <c r="W27" s="6">
        <v>905944306.70700002</v>
      </c>
      <c r="Y27" s="7">
        <v>4.7195183628152829E-5</v>
      </c>
    </row>
    <row r="28" spans="1:25" x14ac:dyDescent="0.5">
      <c r="A28" s="15" t="s">
        <v>34</v>
      </c>
      <c r="C28" s="3">
        <v>14989370</v>
      </c>
      <c r="E28" s="6">
        <v>117786469460</v>
      </c>
      <c r="F28" s="6"/>
      <c r="G28" s="6">
        <v>90146108653.425003</v>
      </c>
      <c r="H28" s="6"/>
      <c r="I28" s="6">
        <v>4000000</v>
      </c>
      <c r="J28" s="6"/>
      <c r="K28" s="6">
        <v>23613517174</v>
      </c>
      <c r="L28" s="6"/>
      <c r="M28" s="6">
        <v>0</v>
      </c>
      <c r="N28" s="6"/>
      <c r="O28" s="6">
        <v>0</v>
      </c>
      <c r="P28" s="6"/>
      <c r="Q28" s="6">
        <v>18989370</v>
      </c>
      <c r="R28" s="6"/>
      <c r="S28" s="6">
        <v>5810</v>
      </c>
      <c r="T28" s="6"/>
      <c r="U28" s="6">
        <v>141399986634</v>
      </c>
      <c r="V28" s="6"/>
      <c r="W28" s="6">
        <v>109671786673.785</v>
      </c>
      <c r="Y28" s="7">
        <v>5.7133535390392386E-3</v>
      </c>
    </row>
    <row r="29" spans="1:25" x14ac:dyDescent="0.5">
      <c r="A29" s="15" t="s">
        <v>35</v>
      </c>
      <c r="C29" s="3">
        <v>53313331</v>
      </c>
      <c r="E29" s="6">
        <v>128911634358</v>
      </c>
      <c r="F29" s="6"/>
      <c r="G29" s="6">
        <v>386341690601.20898</v>
      </c>
      <c r="H29" s="6"/>
      <c r="I29" s="6">
        <v>1000002</v>
      </c>
      <c r="J29" s="6"/>
      <c r="K29" s="6">
        <v>7331597372</v>
      </c>
      <c r="L29" s="6"/>
      <c r="M29" s="6">
        <v>0</v>
      </c>
      <c r="N29" s="6"/>
      <c r="O29" s="6">
        <v>0</v>
      </c>
      <c r="P29" s="6"/>
      <c r="Q29" s="6">
        <v>54313333</v>
      </c>
      <c r="R29" s="6"/>
      <c r="S29" s="6">
        <v>6720</v>
      </c>
      <c r="T29" s="6"/>
      <c r="U29" s="6">
        <v>136243231730</v>
      </c>
      <c r="V29" s="6"/>
      <c r="W29" s="6">
        <v>362813933453.328</v>
      </c>
      <c r="Y29" s="7">
        <v>1.8900797858559942E-2</v>
      </c>
    </row>
    <row r="30" spans="1:25" x14ac:dyDescent="0.5">
      <c r="A30" s="15" t="s">
        <v>36</v>
      </c>
      <c r="C30" s="3">
        <v>20971477</v>
      </c>
      <c r="E30" s="6">
        <v>134408616302</v>
      </c>
      <c r="F30" s="6"/>
      <c r="G30" s="6">
        <v>120493906994.493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20971477</v>
      </c>
      <c r="R30" s="6"/>
      <c r="S30" s="6">
        <v>6050</v>
      </c>
      <c r="T30" s="6"/>
      <c r="U30" s="6">
        <v>134408616302</v>
      </c>
      <c r="V30" s="6"/>
      <c r="W30" s="6">
        <v>126122515106.69299</v>
      </c>
      <c r="Y30" s="7">
        <v>6.5703545085911879E-3</v>
      </c>
    </row>
    <row r="31" spans="1:25" x14ac:dyDescent="0.5">
      <c r="A31" s="15" t="s">
        <v>37</v>
      </c>
      <c r="C31" s="3">
        <v>600000</v>
      </c>
      <c r="E31" s="6">
        <v>11183708461</v>
      </c>
      <c r="F31" s="6"/>
      <c r="G31" s="6">
        <v>57251315700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600000</v>
      </c>
      <c r="R31" s="6"/>
      <c r="S31" s="6">
        <v>92080</v>
      </c>
      <c r="T31" s="6"/>
      <c r="U31" s="6">
        <v>11183708461</v>
      </c>
      <c r="V31" s="6"/>
      <c r="W31" s="6">
        <v>54919274400</v>
      </c>
      <c r="Y31" s="7">
        <v>2.8610205073800322E-3</v>
      </c>
    </row>
    <row r="32" spans="1:25" x14ac:dyDescent="0.5">
      <c r="A32" s="15" t="s">
        <v>38</v>
      </c>
      <c r="C32" s="3">
        <v>100000</v>
      </c>
      <c r="E32" s="6">
        <v>3953250598</v>
      </c>
      <c r="F32" s="6"/>
      <c r="G32" s="6">
        <v>2605405050</v>
      </c>
      <c r="H32" s="6"/>
      <c r="I32" s="6">
        <v>216000</v>
      </c>
      <c r="J32" s="6"/>
      <c r="K32" s="6">
        <v>5777500191</v>
      </c>
      <c r="L32" s="6"/>
      <c r="M32" s="6">
        <v>0</v>
      </c>
      <c r="N32" s="6"/>
      <c r="O32" s="6">
        <v>0</v>
      </c>
      <c r="P32" s="6"/>
      <c r="Q32" s="6">
        <v>316000</v>
      </c>
      <c r="R32" s="6"/>
      <c r="S32" s="6">
        <v>27540</v>
      </c>
      <c r="T32" s="6"/>
      <c r="U32" s="6">
        <v>9730750789</v>
      </c>
      <c r="V32" s="6"/>
      <c r="W32" s="6">
        <v>8650859292</v>
      </c>
      <c r="Y32" s="7">
        <v>4.5066665776762537E-4</v>
      </c>
    </row>
    <row r="33" spans="1:25" x14ac:dyDescent="0.5">
      <c r="A33" s="15" t="s">
        <v>39</v>
      </c>
      <c r="C33" s="3">
        <v>1500000</v>
      </c>
      <c r="E33" s="6">
        <v>38284103925</v>
      </c>
      <c r="F33" s="6"/>
      <c r="G33" s="6">
        <v>46253146500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1500000</v>
      </c>
      <c r="R33" s="6"/>
      <c r="S33" s="6">
        <v>24850</v>
      </c>
      <c r="T33" s="6"/>
      <c r="U33" s="6">
        <v>38284103925</v>
      </c>
      <c r="V33" s="6"/>
      <c r="W33" s="6">
        <v>37053213750</v>
      </c>
      <c r="Y33" s="7">
        <v>1.9302877825910568E-3</v>
      </c>
    </row>
    <row r="34" spans="1:25" x14ac:dyDescent="0.5">
      <c r="A34" s="15" t="s">
        <v>40</v>
      </c>
      <c r="C34" s="3">
        <v>3800060</v>
      </c>
      <c r="E34" s="6">
        <v>116609847092</v>
      </c>
      <c r="F34" s="6"/>
      <c r="G34" s="6">
        <v>125751298615.47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3800060</v>
      </c>
      <c r="R34" s="6"/>
      <c r="S34" s="6">
        <v>32080</v>
      </c>
      <c r="T34" s="6"/>
      <c r="U34" s="6">
        <v>116609847092</v>
      </c>
      <c r="V34" s="6"/>
      <c r="W34" s="6">
        <v>121180584547.44</v>
      </c>
      <c r="Y34" s="7">
        <v>6.3129045544441081E-3</v>
      </c>
    </row>
    <row r="35" spans="1:25" x14ac:dyDescent="0.5">
      <c r="A35" s="15" t="s">
        <v>41</v>
      </c>
      <c r="C35" s="3">
        <v>381837</v>
      </c>
      <c r="E35" s="6">
        <v>133772363623</v>
      </c>
      <c r="F35" s="6"/>
      <c r="G35" s="6">
        <v>132494778932.53999</v>
      </c>
      <c r="H35" s="6"/>
      <c r="I35" s="6">
        <v>18873</v>
      </c>
      <c r="J35" s="6"/>
      <c r="K35" s="6">
        <v>6599677366</v>
      </c>
      <c r="L35" s="6"/>
      <c r="M35" s="6">
        <v>0</v>
      </c>
      <c r="N35" s="6"/>
      <c r="O35" s="6">
        <v>0</v>
      </c>
      <c r="P35" s="6"/>
      <c r="Q35" s="6">
        <v>400710</v>
      </c>
      <c r="R35" s="6"/>
      <c r="S35" s="6">
        <v>358970</v>
      </c>
      <c r="T35" s="6"/>
      <c r="U35" s="6">
        <v>140372040989</v>
      </c>
      <c r="V35" s="6"/>
      <c r="W35" s="6">
        <v>142987003631.23499</v>
      </c>
      <c r="Y35" s="7">
        <v>7.4489103169539774E-3</v>
      </c>
    </row>
    <row r="36" spans="1:25" x14ac:dyDescent="0.5">
      <c r="A36" s="15" t="s">
        <v>42</v>
      </c>
      <c r="C36" s="3">
        <v>10100000</v>
      </c>
      <c r="E36" s="6">
        <v>66187169465</v>
      </c>
      <c r="F36" s="6"/>
      <c r="G36" s="6">
        <v>340553577600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10100000</v>
      </c>
      <c r="R36" s="6"/>
      <c r="S36" s="6">
        <v>38480</v>
      </c>
      <c r="T36" s="6"/>
      <c r="U36" s="6">
        <v>66187169465</v>
      </c>
      <c r="V36" s="6"/>
      <c r="W36" s="6">
        <v>386335544400</v>
      </c>
      <c r="Y36" s="7">
        <v>2.0126156569509029E-2</v>
      </c>
    </row>
    <row r="37" spans="1:25" x14ac:dyDescent="0.5">
      <c r="A37" s="15" t="s">
        <v>43</v>
      </c>
      <c r="C37" s="3">
        <v>12000000</v>
      </c>
      <c r="E37" s="6">
        <v>89997159737</v>
      </c>
      <c r="F37" s="6"/>
      <c r="G37" s="6">
        <v>88211997000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12000000</v>
      </c>
      <c r="R37" s="6"/>
      <c r="S37" s="6">
        <v>7088</v>
      </c>
      <c r="T37" s="6"/>
      <c r="U37" s="6">
        <v>89997159737</v>
      </c>
      <c r="V37" s="6"/>
      <c r="W37" s="6">
        <v>84549916800</v>
      </c>
      <c r="Y37" s="7">
        <v>4.4046293128387638E-3</v>
      </c>
    </row>
    <row r="38" spans="1:25" x14ac:dyDescent="0.5">
      <c r="A38" s="15" t="s">
        <v>44</v>
      </c>
      <c r="C38" s="3">
        <v>24900000</v>
      </c>
      <c r="E38" s="6">
        <v>79397971414</v>
      </c>
      <c r="F38" s="6"/>
      <c r="G38" s="6">
        <v>244795747050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24900000</v>
      </c>
      <c r="R38" s="6"/>
      <c r="S38" s="6">
        <v>9270</v>
      </c>
      <c r="T38" s="6"/>
      <c r="U38" s="6">
        <v>79397971414</v>
      </c>
      <c r="V38" s="6"/>
      <c r="W38" s="6">
        <v>229449603150</v>
      </c>
      <c r="Y38" s="7">
        <v>1.1953180867632878E-2</v>
      </c>
    </row>
    <row r="39" spans="1:25" x14ac:dyDescent="0.5">
      <c r="A39" s="15" t="s">
        <v>45</v>
      </c>
      <c r="C39" s="3">
        <v>4482368</v>
      </c>
      <c r="E39" s="6">
        <v>5388805760</v>
      </c>
      <c r="F39" s="6"/>
      <c r="G39" s="6">
        <v>28115453814.624001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4482368</v>
      </c>
      <c r="R39" s="6"/>
      <c r="S39" s="6">
        <v>6310</v>
      </c>
      <c r="T39" s="6"/>
      <c r="U39" s="6">
        <v>5388805760</v>
      </c>
      <c r="V39" s="6"/>
      <c r="W39" s="6">
        <v>28115453814.624001</v>
      </c>
      <c r="Y39" s="7">
        <v>1.464675031065877E-3</v>
      </c>
    </row>
    <row r="40" spans="1:25" x14ac:dyDescent="0.5">
      <c r="A40" s="15" t="s">
        <v>46</v>
      </c>
      <c r="C40" s="3">
        <v>29388450</v>
      </c>
      <c r="E40" s="6">
        <v>124669271164</v>
      </c>
      <c r="F40" s="6"/>
      <c r="G40" s="6">
        <v>404900339693.84998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29388450</v>
      </c>
      <c r="R40" s="6"/>
      <c r="S40" s="6">
        <v>13190</v>
      </c>
      <c r="T40" s="6"/>
      <c r="U40" s="6">
        <v>124669271164</v>
      </c>
      <c r="V40" s="6"/>
      <c r="W40" s="6">
        <v>385327235249.77502</v>
      </c>
      <c r="Y40" s="7">
        <v>2.0073628687666281E-2</v>
      </c>
    </row>
    <row r="41" spans="1:25" x14ac:dyDescent="0.5">
      <c r="A41" s="15" t="s">
        <v>47</v>
      </c>
      <c r="C41" s="3">
        <v>56300000</v>
      </c>
      <c r="E41" s="6">
        <v>420572758619</v>
      </c>
      <c r="F41" s="6"/>
      <c r="G41" s="6">
        <v>532227292650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56300000</v>
      </c>
      <c r="R41" s="6"/>
      <c r="S41" s="6">
        <v>10820</v>
      </c>
      <c r="T41" s="6"/>
      <c r="U41" s="6">
        <v>420572758619</v>
      </c>
      <c r="V41" s="6"/>
      <c r="W41" s="6">
        <v>605541462300</v>
      </c>
      <c r="Y41" s="7">
        <v>3.154569248477166E-2</v>
      </c>
    </row>
    <row r="42" spans="1:25" x14ac:dyDescent="0.5">
      <c r="A42" s="15" t="s">
        <v>48</v>
      </c>
      <c r="C42" s="3">
        <v>4032094</v>
      </c>
      <c r="E42" s="6">
        <v>13266745893</v>
      </c>
      <c r="F42" s="6"/>
      <c r="G42" s="6">
        <v>84170163854.699997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4032094</v>
      </c>
      <c r="R42" s="6"/>
      <c r="S42" s="6">
        <v>21030</v>
      </c>
      <c r="T42" s="6"/>
      <c r="U42" s="6">
        <v>13266745893</v>
      </c>
      <c r="V42" s="6"/>
      <c r="W42" s="6">
        <v>84290406945.921005</v>
      </c>
      <c r="Y42" s="7">
        <v>4.3911101427022555E-3</v>
      </c>
    </row>
    <row r="43" spans="1:25" x14ac:dyDescent="0.5">
      <c r="A43" s="15" t="s">
        <v>49</v>
      </c>
      <c r="C43" s="3">
        <v>7216666</v>
      </c>
      <c r="E43" s="6">
        <v>97696669264</v>
      </c>
      <c r="F43" s="6"/>
      <c r="G43" s="6">
        <v>89621369378.388901</v>
      </c>
      <c r="H43" s="6"/>
      <c r="I43" s="6">
        <v>0</v>
      </c>
      <c r="J43" s="6"/>
      <c r="K43" s="6">
        <v>0</v>
      </c>
      <c r="L43" s="6"/>
      <c r="M43" s="6">
        <v>-100000</v>
      </c>
      <c r="N43" s="6"/>
      <c r="O43" s="6">
        <v>1301211455</v>
      </c>
      <c r="P43" s="6"/>
      <c r="Q43" s="6">
        <v>7116666</v>
      </c>
      <c r="R43" s="6"/>
      <c r="S43" s="6">
        <v>13028</v>
      </c>
      <c r="T43" s="6"/>
      <c r="U43" s="6">
        <v>96342904669</v>
      </c>
      <c r="V43" s="6"/>
      <c r="W43" s="6">
        <v>92164264896.344406</v>
      </c>
      <c r="Y43" s="7">
        <v>4.8012989027409105E-3</v>
      </c>
    </row>
    <row r="44" spans="1:25" x14ac:dyDescent="0.5">
      <c r="A44" s="15" t="s">
        <v>50</v>
      </c>
      <c r="C44" s="3">
        <v>45718</v>
      </c>
      <c r="E44" s="6">
        <v>340478534</v>
      </c>
      <c r="F44" s="6"/>
      <c r="G44" s="6">
        <v>858928982.30999994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45718</v>
      </c>
      <c r="R44" s="6"/>
      <c r="S44" s="6">
        <v>14091</v>
      </c>
      <c r="T44" s="6"/>
      <c r="U44" s="6">
        <v>340478534</v>
      </c>
      <c r="V44" s="6"/>
      <c r="W44" s="6">
        <v>640379274.58889997</v>
      </c>
      <c r="Y44" s="7">
        <v>3.3360568891638373E-5</v>
      </c>
    </row>
    <row r="45" spans="1:25" x14ac:dyDescent="0.5">
      <c r="A45" s="15" t="s">
        <v>51</v>
      </c>
      <c r="C45" s="3">
        <v>1000000</v>
      </c>
      <c r="E45" s="6">
        <v>9918718394</v>
      </c>
      <c r="F45" s="6"/>
      <c r="G45" s="6">
        <v>9085617000</v>
      </c>
      <c r="H45" s="6"/>
      <c r="I45" s="6">
        <v>0</v>
      </c>
      <c r="J45" s="6"/>
      <c r="K45" s="6">
        <v>0</v>
      </c>
      <c r="L45" s="6"/>
      <c r="M45" s="6">
        <v>-1000000</v>
      </c>
      <c r="N45" s="6"/>
      <c r="O45" s="6">
        <v>9355505413</v>
      </c>
      <c r="P45" s="6"/>
      <c r="Q45" s="6">
        <v>0</v>
      </c>
      <c r="R45" s="6"/>
      <c r="S45" s="6">
        <v>0</v>
      </c>
      <c r="T45" s="6"/>
      <c r="U45" s="6">
        <v>0</v>
      </c>
      <c r="V45" s="6"/>
      <c r="W45" s="6">
        <v>0</v>
      </c>
      <c r="Y45" s="7">
        <v>0</v>
      </c>
    </row>
    <row r="46" spans="1:25" x14ac:dyDescent="0.5">
      <c r="A46" s="15" t="s">
        <v>52</v>
      </c>
      <c r="C46" s="3">
        <v>6540532</v>
      </c>
      <c r="E46" s="6">
        <v>233660333073</v>
      </c>
      <c r="F46" s="6"/>
      <c r="G46" s="6">
        <v>206426302748.54999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6540532</v>
      </c>
      <c r="R46" s="6"/>
      <c r="S46" s="6">
        <v>30960</v>
      </c>
      <c r="T46" s="6"/>
      <c r="U46" s="6">
        <v>233660333073</v>
      </c>
      <c r="V46" s="6"/>
      <c r="W46" s="6">
        <v>201290026239.216</v>
      </c>
      <c r="Y46" s="7">
        <v>1.0486207243143435E-2</v>
      </c>
    </row>
    <row r="47" spans="1:25" x14ac:dyDescent="0.5">
      <c r="A47" s="15" t="s">
        <v>53</v>
      </c>
      <c r="C47" s="3">
        <v>84179100</v>
      </c>
      <c r="E47" s="6">
        <v>928396729005</v>
      </c>
      <c r="F47" s="6"/>
      <c r="G47" s="6">
        <v>1238437868454</v>
      </c>
      <c r="H47" s="6"/>
      <c r="I47" s="6">
        <v>2</v>
      </c>
      <c r="J47" s="6"/>
      <c r="K47" s="6">
        <v>2</v>
      </c>
      <c r="L47" s="6"/>
      <c r="M47" s="6">
        <v>0</v>
      </c>
      <c r="N47" s="6"/>
      <c r="O47" s="6">
        <v>0</v>
      </c>
      <c r="P47" s="6"/>
      <c r="Q47" s="6">
        <v>84179102</v>
      </c>
      <c r="R47" s="6"/>
      <c r="S47" s="6">
        <v>15270</v>
      </c>
      <c r="T47" s="6"/>
      <c r="U47" s="6">
        <v>928396729007</v>
      </c>
      <c r="V47" s="6"/>
      <c r="W47" s="6">
        <v>1277766668959.1399</v>
      </c>
      <c r="Y47" s="7">
        <v>6.6565275733846407E-2</v>
      </c>
    </row>
    <row r="48" spans="1:25" x14ac:dyDescent="0.5">
      <c r="A48" s="15" t="s">
        <v>54</v>
      </c>
      <c r="C48" s="3">
        <v>900000</v>
      </c>
      <c r="E48" s="6">
        <v>40988390281</v>
      </c>
      <c r="F48" s="6"/>
      <c r="G48" s="6">
        <v>60209608500</v>
      </c>
      <c r="H48" s="6"/>
      <c r="I48" s="6">
        <v>1678322</v>
      </c>
      <c r="J48" s="6"/>
      <c r="K48" s="6">
        <v>0</v>
      </c>
      <c r="L48" s="6"/>
      <c r="M48" s="6">
        <v>-900000</v>
      </c>
      <c r="N48" s="6"/>
      <c r="O48" s="6">
        <v>23783177704</v>
      </c>
      <c r="P48" s="6"/>
      <c r="Q48" s="6">
        <v>1678322</v>
      </c>
      <c r="R48" s="6"/>
      <c r="S48" s="6">
        <v>28200</v>
      </c>
      <c r="T48" s="6"/>
      <c r="U48" s="6">
        <v>26680809136</v>
      </c>
      <c r="V48" s="6"/>
      <c r="W48" s="6">
        <v>47047074751.620003</v>
      </c>
      <c r="Y48" s="7">
        <v>2.450918136613731E-3</v>
      </c>
    </row>
    <row r="49" spans="1:25" x14ac:dyDescent="0.5">
      <c r="A49" s="15" t="s">
        <v>55</v>
      </c>
      <c r="C49" s="3">
        <v>109500000</v>
      </c>
      <c r="E49" s="6">
        <v>777107622727</v>
      </c>
      <c r="F49" s="6"/>
      <c r="G49" s="6">
        <v>1354075029000</v>
      </c>
      <c r="H49" s="6"/>
      <c r="I49" s="6">
        <v>44009569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153509569</v>
      </c>
      <c r="R49" s="6"/>
      <c r="S49" s="6">
        <v>10080</v>
      </c>
      <c r="T49" s="6"/>
      <c r="U49" s="6">
        <v>777107622727</v>
      </c>
      <c r="V49" s="6"/>
      <c r="W49" s="6">
        <v>1538169565609.6599</v>
      </c>
      <c r="Y49" s="7">
        <v>8.0130968937875718E-2</v>
      </c>
    </row>
    <row r="50" spans="1:25" x14ac:dyDescent="0.5">
      <c r="A50" s="15" t="s">
        <v>56</v>
      </c>
      <c r="C50" s="3">
        <v>12400000</v>
      </c>
      <c r="E50" s="6">
        <v>113316062156</v>
      </c>
      <c r="F50" s="6"/>
      <c r="G50" s="6">
        <v>236047113000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12400000</v>
      </c>
      <c r="R50" s="6"/>
      <c r="S50" s="6">
        <v>18070</v>
      </c>
      <c r="T50" s="6"/>
      <c r="U50" s="6">
        <v>113316062156</v>
      </c>
      <c r="V50" s="6"/>
      <c r="W50" s="6">
        <v>222734795400</v>
      </c>
      <c r="Y50" s="7">
        <v>1.1603372846937972E-2</v>
      </c>
    </row>
    <row r="51" spans="1:25" x14ac:dyDescent="0.5">
      <c r="A51" s="15" t="s">
        <v>57</v>
      </c>
      <c r="C51" s="3">
        <v>38692363</v>
      </c>
      <c r="E51" s="6">
        <v>132260017739</v>
      </c>
      <c r="F51" s="6"/>
      <c r="G51" s="6">
        <v>381929084360.69</v>
      </c>
      <c r="H51" s="6"/>
      <c r="I51" s="6">
        <v>0</v>
      </c>
      <c r="J51" s="6"/>
      <c r="K51" s="6">
        <v>0</v>
      </c>
      <c r="L51" s="6"/>
      <c r="M51" s="6">
        <v>-3170226</v>
      </c>
      <c r="N51" s="6"/>
      <c r="O51" s="6">
        <v>30305015979</v>
      </c>
      <c r="P51" s="6"/>
      <c r="Q51" s="6">
        <v>35522137</v>
      </c>
      <c r="R51" s="6"/>
      <c r="S51" s="6">
        <v>9390</v>
      </c>
      <c r="T51" s="6"/>
      <c r="U51" s="6">
        <v>121423405188</v>
      </c>
      <c r="V51" s="6"/>
      <c r="W51" s="6">
        <v>331568226874.742</v>
      </c>
      <c r="Y51" s="7">
        <v>1.7273052258029688E-2</v>
      </c>
    </row>
    <row r="52" spans="1:25" x14ac:dyDescent="0.5">
      <c r="A52" s="15" t="s">
        <v>58</v>
      </c>
      <c r="C52" s="3">
        <v>57338</v>
      </c>
      <c r="E52" s="6">
        <v>354613192</v>
      </c>
      <c r="F52" s="6"/>
      <c r="G52" s="6">
        <v>449306081.04869998</v>
      </c>
      <c r="H52" s="6"/>
      <c r="I52" s="6">
        <v>0</v>
      </c>
      <c r="J52" s="6"/>
      <c r="K52" s="6">
        <v>0</v>
      </c>
      <c r="L52" s="6"/>
      <c r="M52" s="6">
        <v>-57338</v>
      </c>
      <c r="N52" s="6"/>
      <c r="O52" s="6">
        <v>709610648</v>
      </c>
      <c r="P52" s="6"/>
      <c r="Q52" s="6">
        <v>0</v>
      </c>
      <c r="R52" s="6"/>
      <c r="S52" s="6">
        <v>0</v>
      </c>
      <c r="T52" s="6"/>
      <c r="U52" s="6">
        <v>0</v>
      </c>
      <c r="V52" s="6"/>
      <c r="W52" s="6">
        <v>0</v>
      </c>
      <c r="Y52" s="7">
        <v>0</v>
      </c>
    </row>
    <row r="53" spans="1:25" x14ac:dyDescent="0.5">
      <c r="A53" s="15" t="s">
        <v>59</v>
      </c>
      <c r="C53" s="3">
        <v>54115343</v>
      </c>
      <c r="E53" s="6">
        <v>803962733963</v>
      </c>
      <c r="F53" s="6"/>
      <c r="G53" s="6">
        <v>970432155033.06604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54115343</v>
      </c>
      <c r="R53" s="6"/>
      <c r="S53" s="6">
        <v>19850</v>
      </c>
      <c r="T53" s="6"/>
      <c r="U53" s="6">
        <v>803962733963</v>
      </c>
      <c r="V53" s="6"/>
      <c r="W53" s="6">
        <v>1067798130676.63</v>
      </c>
      <c r="Y53" s="7">
        <v>5.562696126239975E-2</v>
      </c>
    </row>
    <row r="54" spans="1:25" x14ac:dyDescent="0.5">
      <c r="A54" s="15" t="s">
        <v>60</v>
      </c>
      <c r="C54" s="3">
        <v>17366583</v>
      </c>
      <c r="E54" s="6">
        <v>146514285913</v>
      </c>
      <c r="F54" s="6"/>
      <c r="G54" s="6">
        <v>272068848858.92401</v>
      </c>
      <c r="H54" s="6"/>
      <c r="I54" s="6">
        <v>10075000</v>
      </c>
      <c r="J54" s="6"/>
      <c r="K54" s="6">
        <v>151224752593</v>
      </c>
      <c r="L54" s="6"/>
      <c r="M54" s="6">
        <v>0</v>
      </c>
      <c r="N54" s="6"/>
      <c r="O54" s="6">
        <v>0</v>
      </c>
      <c r="P54" s="6"/>
      <c r="Q54" s="6">
        <v>27441583</v>
      </c>
      <c r="R54" s="6"/>
      <c r="S54" s="6">
        <v>15010</v>
      </c>
      <c r="T54" s="6"/>
      <c r="U54" s="6">
        <v>297739038506</v>
      </c>
      <c r="V54" s="6"/>
      <c r="W54" s="6">
        <v>409447366773.06201</v>
      </c>
      <c r="Y54" s="7">
        <v>2.1330167337944364E-2</v>
      </c>
    </row>
    <row r="55" spans="1:25" x14ac:dyDescent="0.5">
      <c r="A55" s="15" t="s">
        <v>61</v>
      </c>
      <c r="C55" s="3">
        <v>3475000</v>
      </c>
      <c r="E55" s="6">
        <v>63343544402</v>
      </c>
      <c r="F55" s="6"/>
      <c r="G55" s="6">
        <v>72022650171.5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3475000</v>
      </c>
      <c r="R55" s="6"/>
      <c r="S55" s="6">
        <v>21720</v>
      </c>
      <c r="T55" s="6"/>
      <c r="U55" s="6">
        <v>63343544402</v>
      </c>
      <c r="V55" s="6"/>
      <c r="W55" s="6">
        <v>75027911850</v>
      </c>
      <c r="Y55" s="7">
        <v>3.9085803076224068E-3</v>
      </c>
    </row>
    <row r="56" spans="1:25" x14ac:dyDescent="0.5">
      <c r="A56" s="15" t="s">
        <v>62</v>
      </c>
      <c r="C56" s="3">
        <v>17108382</v>
      </c>
      <c r="E56" s="6">
        <v>28605406510</v>
      </c>
      <c r="F56" s="6"/>
      <c r="G56" s="6">
        <v>211902075603.66599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17108382</v>
      </c>
      <c r="R56" s="6"/>
      <c r="S56" s="6">
        <v>11540</v>
      </c>
      <c r="T56" s="6"/>
      <c r="U56" s="6">
        <v>28605406510</v>
      </c>
      <c r="V56" s="6"/>
      <c r="W56" s="6">
        <v>196256015446.73401</v>
      </c>
      <c r="Y56" s="7">
        <v>1.0223960367724712E-2</v>
      </c>
    </row>
    <row r="57" spans="1:25" x14ac:dyDescent="0.5">
      <c r="A57" s="15" t="s">
        <v>63</v>
      </c>
      <c r="C57" s="3">
        <v>3600000</v>
      </c>
      <c r="E57" s="6">
        <v>128758229220</v>
      </c>
      <c r="F57" s="6"/>
      <c r="G57" s="6">
        <v>140530836600</v>
      </c>
      <c r="H57" s="6"/>
      <c r="I57" s="6">
        <v>0</v>
      </c>
      <c r="J57" s="6"/>
      <c r="K57" s="6">
        <v>0</v>
      </c>
      <c r="L57" s="6"/>
      <c r="M57" s="6">
        <v>-238198</v>
      </c>
      <c r="N57" s="6"/>
      <c r="O57" s="6">
        <v>10588430285</v>
      </c>
      <c r="P57" s="6"/>
      <c r="Q57" s="6">
        <v>3361802</v>
      </c>
      <c r="R57" s="6"/>
      <c r="S57" s="6">
        <v>40307</v>
      </c>
      <c r="T57" s="6"/>
      <c r="U57" s="6">
        <v>120238797918</v>
      </c>
      <c r="V57" s="6"/>
      <c r="W57" s="6">
        <v>134697903502.377</v>
      </c>
      <c r="Y57" s="7">
        <v>7.0170895087681142E-3</v>
      </c>
    </row>
    <row r="58" spans="1:25" x14ac:dyDescent="0.5">
      <c r="A58" s="15" t="s">
        <v>64</v>
      </c>
      <c r="C58" s="3">
        <v>0</v>
      </c>
      <c r="E58" s="6">
        <v>0</v>
      </c>
      <c r="F58" s="6"/>
      <c r="G58" s="6">
        <v>0</v>
      </c>
      <c r="H58" s="6"/>
      <c r="I58" s="6">
        <v>1230833</v>
      </c>
      <c r="J58" s="6"/>
      <c r="K58" s="6">
        <v>38828375498</v>
      </c>
      <c r="L58" s="6"/>
      <c r="M58" s="6">
        <v>0</v>
      </c>
      <c r="N58" s="6"/>
      <c r="O58" s="6">
        <v>0</v>
      </c>
      <c r="P58" s="6"/>
      <c r="Q58" s="6">
        <v>1230833</v>
      </c>
      <c r="R58" s="6"/>
      <c r="S58" s="6">
        <v>32210</v>
      </c>
      <c r="T58" s="6"/>
      <c r="U58" s="6">
        <v>38828375498</v>
      </c>
      <c r="V58" s="6"/>
      <c r="W58" s="6">
        <v>39409242400.966499</v>
      </c>
      <c r="Y58" s="7">
        <v>2.0530251340952869E-3</v>
      </c>
    </row>
    <row r="59" spans="1:25" x14ac:dyDescent="0.5">
      <c r="A59" s="15" t="s">
        <v>65</v>
      </c>
      <c r="C59" s="3">
        <v>0</v>
      </c>
      <c r="E59" s="6">
        <v>0</v>
      </c>
      <c r="F59" s="6"/>
      <c r="G59" s="6">
        <v>0</v>
      </c>
      <c r="H59" s="6"/>
      <c r="I59" s="6">
        <v>2396577</v>
      </c>
      <c r="J59" s="6"/>
      <c r="K59" s="6">
        <v>29639140045</v>
      </c>
      <c r="L59" s="6"/>
      <c r="M59" s="6">
        <v>0</v>
      </c>
      <c r="N59" s="6"/>
      <c r="O59" s="6">
        <v>0</v>
      </c>
      <c r="P59" s="6"/>
      <c r="Q59" s="6">
        <v>2396577</v>
      </c>
      <c r="R59" s="6"/>
      <c r="S59" s="6">
        <v>12940</v>
      </c>
      <c r="T59" s="6"/>
      <c r="U59" s="6">
        <v>29639140045</v>
      </c>
      <c r="V59" s="6"/>
      <c r="W59" s="6">
        <v>30827186727.039001</v>
      </c>
      <c r="Y59" s="7">
        <v>1.6059428019480921E-3</v>
      </c>
    </row>
    <row r="60" spans="1:25" x14ac:dyDescent="0.5">
      <c r="A60" s="15" t="s">
        <v>66</v>
      </c>
      <c r="C60" s="3">
        <v>0</v>
      </c>
      <c r="E60" s="6">
        <v>0</v>
      </c>
      <c r="F60" s="6"/>
      <c r="G60" s="6">
        <v>0</v>
      </c>
      <c r="H60" s="6"/>
      <c r="I60" s="6">
        <v>2638523</v>
      </c>
      <c r="J60" s="6"/>
      <c r="K60" s="6">
        <v>71225217079</v>
      </c>
      <c r="L60" s="6"/>
      <c r="M60" s="6">
        <v>0</v>
      </c>
      <c r="N60" s="6"/>
      <c r="O60" s="6">
        <v>0</v>
      </c>
      <c r="P60" s="6"/>
      <c r="Q60" s="6">
        <v>2638523</v>
      </c>
      <c r="R60" s="6"/>
      <c r="S60" s="6">
        <v>27910</v>
      </c>
      <c r="T60" s="6"/>
      <c r="U60" s="6">
        <v>71225217079</v>
      </c>
      <c r="V60" s="6"/>
      <c r="W60" s="6">
        <v>73203011927.266495</v>
      </c>
      <c r="Y60" s="7">
        <v>3.8135121159920959E-3</v>
      </c>
    </row>
    <row r="61" spans="1:25" x14ac:dyDescent="0.5">
      <c r="A61" s="15" t="s">
        <v>67</v>
      </c>
      <c r="C61" s="3">
        <v>0</v>
      </c>
      <c r="E61" s="6">
        <v>0</v>
      </c>
      <c r="F61" s="6"/>
      <c r="G61" s="6">
        <v>0</v>
      </c>
      <c r="H61" s="6"/>
      <c r="I61" s="6">
        <v>4521705</v>
      </c>
      <c r="J61" s="6"/>
      <c r="K61" s="6">
        <v>13532444411</v>
      </c>
      <c r="L61" s="6"/>
      <c r="M61" s="6">
        <v>0</v>
      </c>
      <c r="N61" s="6"/>
      <c r="O61" s="6">
        <v>0</v>
      </c>
      <c r="P61" s="6"/>
      <c r="Q61" s="6">
        <v>4521705</v>
      </c>
      <c r="R61" s="6"/>
      <c r="S61" s="6">
        <v>3405</v>
      </c>
      <c r="T61" s="6"/>
      <c r="U61" s="6">
        <v>13532444411</v>
      </c>
      <c r="V61" s="6"/>
      <c r="W61" s="6">
        <v>15304796912.1262</v>
      </c>
      <c r="Y61" s="7">
        <v>7.9730364804090812E-4</v>
      </c>
    </row>
    <row r="62" spans="1:25" x14ac:dyDescent="0.5">
      <c r="A62" s="15" t="s">
        <v>68</v>
      </c>
      <c r="C62" s="3">
        <v>0</v>
      </c>
      <c r="E62" s="6">
        <v>0</v>
      </c>
      <c r="F62" s="6"/>
      <c r="G62" s="6">
        <v>0</v>
      </c>
      <c r="H62" s="6"/>
      <c r="I62" s="6">
        <v>3295000</v>
      </c>
      <c r="J62" s="6"/>
      <c r="K62" s="6">
        <v>63059211719</v>
      </c>
      <c r="L62" s="6"/>
      <c r="M62" s="6">
        <v>0</v>
      </c>
      <c r="N62" s="6"/>
      <c r="O62" s="6">
        <v>0</v>
      </c>
      <c r="P62" s="6"/>
      <c r="Q62" s="6">
        <v>3295000</v>
      </c>
      <c r="R62" s="6"/>
      <c r="S62" s="6">
        <v>19790</v>
      </c>
      <c r="T62" s="6"/>
      <c r="U62" s="6">
        <v>63059211719</v>
      </c>
      <c r="V62" s="6"/>
      <c r="W62" s="6">
        <v>64820062102.5</v>
      </c>
      <c r="Y62" s="7">
        <v>3.3768022063470626E-3</v>
      </c>
    </row>
    <row r="63" spans="1:25" x14ac:dyDescent="0.5">
      <c r="A63" s="15" t="s">
        <v>69</v>
      </c>
      <c r="C63" s="3">
        <v>0</v>
      </c>
      <c r="E63" s="6">
        <v>0</v>
      </c>
      <c r="F63" s="6"/>
      <c r="G63" s="6">
        <v>0</v>
      </c>
      <c r="H63" s="6"/>
      <c r="I63" s="6">
        <v>753607</v>
      </c>
      <c r="J63" s="6"/>
      <c r="K63" s="6">
        <v>1659473959</v>
      </c>
      <c r="L63" s="6"/>
      <c r="M63" s="6">
        <v>0</v>
      </c>
      <c r="N63" s="6"/>
      <c r="O63" s="6">
        <v>0</v>
      </c>
      <c r="P63" s="6"/>
      <c r="Q63" s="6">
        <v>753607</v>
      </c>
      <c r="R63" s="6"/>
      <c r="S63" s="6">
        <v>3156</v>
      </c>
      <c r="T63" s="6"/>
      <c r="U63" s="6">
        <v>1659473959</v>
      </c>
      <c r="V63" s="6"/>
      <c r="W63" s="6">
        <v>2364232309.0325999</v>
      </c>
      <c r="Y63" s="7">
        <v>1.2316472120674476E-4</v>
      </c>
    </row>
    <row r="64" spans="1:25" x14ac:dyDescent="0.5">
      <c r="A64" s="15" t="s">
        <v>70</v>
      </c>
      <c r="C64" s="3">
        <v>0</v>
      </c>
      <c r="E64" s="6">
        <v>0</v>
      </c>
      <c r="F64" s="6"/>
      <c r="G64" s="6">
        <v>0</v>
      </c>
      <c r="H64" s="6"/>
      <c r="I64" s="6">
        <v>723488</v>
      </c>
      <c r="J64" s="6"/>
      <c r="K64" s="6">
        <v>21688573929</v>
      </c>
      <c r="L64" s="6"/>
      <c r="M64" s="6">
        <v>-450000</v>
      </c>
      <c r="N64" s="6"/>
      <c r="O64" s="6">
        <v>17028418977</v>
      </c>
      <c r="P64" s="6"/>
      <c r="Q64" s="6">
        <v>273488</v>
      </c>
      <c r="R64" s="6"/>
      <c r="S64" s="6">
        <v>38630</v>
      </c>
      <c r="T64" s="6"/>
      <c r="U64" s="6">
        <v>8198566809</v>
      </c>
      <c r="V64" s="6"/>
      <c r="W64" s="6">
        <v>10501980610.431999</v>
      </c>
      <c r="Y64" s="7">
        <v>5.4710085344014344E-4</v>
      </c>
    </row>
    <row r="65" spans="1:25" x14ac:dyDescent="0.5">
      <c r="A65" s="15" t="s">
        <v>71</v>
      </c>
      <c r="C65" s="3">
        <v>0</v>
      </c>
      <c r="E65" s="6">
        <v>0</v>
      </c>
      <c r="F65" s="6"/>
      <c r="G65" s="6">
        <v>0</v>
      </c>
      <c r="H65" s="6"/>
      <c r="I65" s="6">
        <v>50000</v>
      </c>
      <c r="J65" s="6"/>
      <c r="K65" s="6">
        <v>2753120113</v>
      </c>
      <c r="L65" s="6"/>
      <c r="M65" s="6">
        <v>0</v>
      </c>
      <c r="N65" s="6"/>
      <c r="O65" s="6">
        <v>0</v>
      </c>
      <c r="P65" s="6"/>
      <c r="Q65" s="6">
        <v>50000</v>
      </c>
      <c r="R65" s="6"/>
      <c r="S65" s="6">
        <v>58933</v>
      </c>
      <c r="T65" s="6"/>
      <c r="U65" s="6">
        <v>2753120113</v>
      </c>
      <c r="V65" s="6"/>
      <c r="W65" s="6">
        <v>2929117432.5</v>
      </c>
      <c r="Y65" s="7">
        <v>1.5259242104820759E-4</v>
      </c>
    </row>
    <row r="66" spans="1:25" ht="22.5" thickBot="1" x14ac:dyDescent="0.55000000000000004">
      <c r="E66" s="5">
        <f>SUM(E9:E65)</f>
        <v>9043363108176</v>
      </c>
      <c r="G66" s="5">
        <f>SUM(G9:G65)</f>
        <v>14607536011252.959</v>
      </c>
      <c r="K66" s="5">
        <f>SUM(K9:K65)</f>
        <v>437377199182</v>
      </c>
      <c r="O66" s="5">
        <f>SUM(O9:O65)</f>
        <v>379942577930</v>
      </c>
      <c r="U66" s="5">
        <f>SUM(U9:U65)</f>
        <v>9295479196669</v>
      </c>
      <c r="W66" s="5">
        <f>SUM(W9:W65)</f>
        <v>15515781943566.549</v>
      </c>
      <c r="Y66" s="8">
        <f>SUM(Y9:Y65)</f>
        <v>0.80829491674020904</v>
      </c>
    </row>
    <row r="67" spans="1:25" ht="22.5" thickTop="1" x14ac:dyDescent="0.5"/>
    <row r="68" spans="1:25" x14ac:dyDescent="0.5">
      <c r="G68" s="3"/>
      <c r="W68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3"/>
  <sheetViews>
    <sheetView rightToLeft="1" topLeftCell="F28" workbookViewId="0">
      <selection activeCell="A9" sqref="A9:A39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9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6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2" style="1" customWidth="1"/>
    <col min="31" max="31" width="18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2.5" x14ac:dyDescent="0.5">
      <c r="A6" s="18" t="s">
        <v>73</v>
      </c>
      <c r="B6" s="18" t="s">
        <v>73</v>
      </c>
      <c r="C6" s="18" t="s">
        <v>73</v>
      </c>
      <c r="D6" s="18" t="s">
        <v>73</v>
      </c>
      <c r="E6" s="18" t="s">
        <v>73</v>
      </c>
      <c r="F6" s="18" t="s">
        <v>73</v>
      </c>
      <c r="G6" s="18" t="s">
        <v>73</v>
      </c>
      <c r="H6" s="18" t="s">
        <v>73</v>
      </c>
      <c r="I6" s="18" t="s">
        <v>73</v>
      </c>
      <c r="J6" s="18" t="s">
        <v>73</v>
      </c>
      <c r="K6" s="18" t="s">
        <v>73</v>
      </c>
      <c r="L6" s="18" t="s">
        <v>73</v>
      </c>
      <c r="M6" s="18" t="s">
        <v>73</v>
      </c>
      <c r="O6" s="18" t="s">
        <v>234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2.5" x14ac:dyDescent="0.5">
      <c r="A7" s="17" t="s">
        <v>74</v>
      </c>
      <c r="C7" s="17" t="s">
        <v>75</v>
      </c>
      <c r="E7" s="17" t="s">
        <v>76</v>
      </c>
      <c r="G7" s="17" t="s">
        <v>77</v>
      </c>
      <c r="I7" s="17" t="s">
        <v>78</v>
      </c>
      <c r="K7" s="17" t="s">
        <v>79</v>
      </c>
      <c r="M7" s="17" t="s">
        <v>72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80</v>
      </c>
      <c r="AG7" s="17" t="s">
        <v>8</v>
      </c>
      <c r="AI7" s="17" t="s">
        <v>9</v>
      </c>
      <c r="AK7" s="17" t="s">
        <v>13</v>
      </c>
    </row>
    <row r="8" spans="1:37" ht="22.5" x14ac:dyDescent="0.5">
      <c r="A8" s="18" t="s">
        <v>74</v>
      </c>
      <c r="C8" s="18" t="s">
        <v>75</v>
      </c>
      <c r="E8" s="18" t="s">
        <v>76</v>
      </c>
      <c r="G8" s="18" t="s">
        <v>77</v>
      </c>
      <c r="I8" s="18" t="s">
        <v>78</v>
      </c>
      <c r="K8" s="18" t="s">
        <v>79</v>
      </c>
      <c r="M8" s="18" t="s">
        <v>72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80</v>
      </c>
      <c r="AG8" s="18" t="s">
        <v>8</v>
      </c>
      <c r="AI8" s="18" t="s">
        <v>9</v>
      </c>
      <c r="AK8" s="18" t="s">
        <v>13</v>
      </c>
    </row>
    <row r="9" spans="1:37" x14ac:dyDescent="0.5">
      <c r="A9" s="15" t="s">
        <v>81</v>
      </c>
      <c r="C9" s="1" t="s">
        <v>82</v>
      </c>
      <c r="E9" s="1" t="s">
        <v>82</v>
      </c>
      <c r="G9" s="1" t="s">
        <v>83</v>
      </c>
      <c r="I9" s="1" t="s">
        <v>84</v>
      </c>
      <c r="K9" s="3">
        <v>19</v>
      </c>
      <c r="M9" s="3">
        <v>19</v>
      </c>
      <c r="O9" s="3">
        <v>50000</v>
      </c>
      <c r="Q9" s="3">
        <v>50036250000</v>
      </c>
      <c r="S9" s="3">
        <v>49562415183</v>
      </c>
      <c r="U9" s="3">
        <v>0</v>
      </c>
      <c r="W9" s="3">
        <v>0</v>
      </c>
      <c r="Y9" s="3">
        <v>0</v>
      </c>
      <c r="AA9" s="3">
        <v>0</v>
      </c>
      <c r="AC9" s="3">
        <v>50000</v>
      </c>
      <c r="AD9" s="3"/>
      <c r="AE9" s="3">
        <v>995000</v>
      </c>
      <c r="AG9" s="3">
        <v>50036250000</v>
      </c>
      <c r="AI9" s="3">
        <v>49740982812</v>
      </c>
      <c r="AK9" s="7">
        <v>2.5912573215346362E-3</v>
      </c>
    </row>
    <row r="10" spans="1:37" x14ac:dyDescent="0.5">
      <c r="A10" s="15" t="s">
        <v>85</v>
      </c>
      <c r="C10" s="1" t="s">
        <v>82</v>
      </c>
      <c r="E10" s="1" t="s">
        <v>82</v>
      </c>
      <c r="G10" s="1" t="s">
        <v>86</v>
      </c>
      <c r="I10" s="1" t="s">
        <v>87</v>
      </c>
      <c r="K10" s="3">
        <v>0</v>
      </c>
      <c r="M10" s="3">
        <v>0</v>
      </c>
      <c r="O10" s="3">
        <v>13930</v>
      </c>
      <c r="Q10" s="3">
        <v>11842465172</v>
      </c>
      <c r="S10" s="3">
        <v>12284520577</v>
      </c>
      <c r="U10" s="3">
        <v>0</v>
      </c>
      <c r="W10" s="3">
        <v>0</v>
      </c>
      <c r="Y10" s="3">
        <v>0</v>
      </c>
      <c r="AA10" s="3">
        <v>0</v>
      </c>
      <c r="AC10" s="3">
        <v>13930</v>
      </c>
      <c r="AD10" s="3"/>
      <c r="AE10" s="3">
        <v>899980</v>
      </c>
      <c r="AG10" s="3">
        <v>11842465172</v>
      </c>
      <c r="AI10" s="3">
        <v>12534449119</v>
      </c>
      <c r="AK10" s="7">
        <v>6.5298233397946309E-4</v>
      </c>
    </row>
    <row r="11" spans="1:37" x14ac:dyDescent="0.5">
      <c r="A11" s="15" t="s">
        <v>88</v>
      </c>
      <c r="C11" s="1" t="s">
        <v>82</v>
      </c>
      <c r="E11" s="1" t="s">
        <v>82</v>
      </c>
      <c r="G11" s="1" t="s">
        <v>89</v>
      </c>
      <c r="I11" s="1" t="s">
        <v>90</v>
      </c>
      <c r="K11" s="3">
        <v>0</v>
      </c>
      <c r="M11" s="3">
        <v>0</v>
      </c>
      <c r="O11" s="3">
        <v>427</v>
      </c>
      <c r="Q11" s="3">
        <v>333921419</v>
      </c>
      <c r="S11" s="3">
        <v>375707689</v>
      </c>
      <c r="U11" s="3">
        <v>0</v>
      </c>
      <c r="W11" s="3">
        <v>0</v>
      </c>
      <c r="Y11" s="3">
        <v>0</v>
      </c>
      <c r="AA11" s="3">
        <v>0</v>
      </c>
      <c r="AC11" s="3">
        <v>427</v>
      </c>
      <c r="AD11" s="3"/>
      <c r="AE11" s="3">
        <v>900474</v>
      </c>
      <c r="AG11" s="3">
        <v>333921419</v>
      </c>
      <c r="AI11" s="3">
        <v>384432706</v>
      </c>
      <c r="AK11" s="7">
        <v>2.002702817161763E-5</v>
      </c>
    </row>
    <row r="12" spans="1:37" x14ac:dyDescent="0.5">
      <c r="A12" s="15" t="s">
        <v>91</v>
      </c>
      <c r="C12" s="1" t="s">
        <v>82</v>
      </c>
      <c r="E12" s="1" t="s">
        <v>82</v>
      </c>
      <c r="G12" s="1" t="s">
        <v>92</v>
      </c>
      <c r="I12" s="1" t="s">
        <v>93</v>
      </c>
      <c r="K12" s="3">
        <v>0</v>
      </c>
      <c r="M12" s="3">
        <v>0</v>
      </c>
      <c r="O12" s="3">
        <v>40485</v>
      </c>
      <c r="Q12" s="3">
        <v>33879902995</v>
      </c>
      <c r="S12" s="3">
        <v>35514169734</v>
      </c>
      <c r="U12" s="3">
        <v>0</v>
      </c>
      <c r="W12" s="3">
        <v>0</v>
      </c>
      <c r="Y12" s="3">
        <v>0</v>
      </c>
      <c r="AA12" s="3">
        <v>0</v>
      </c>
      <c r="AC12" s="3">
        <v>40485</v>
      </c>
      <c r="AD12" s="3"/>
      <c r="AE12" s="3">
        <v>886126</v>
      </c>
      <c r="AG12" s="3">
        <v>33879902995</v>
      </c>
      <c r="AI12" s="3">
        <v>35868308800</v>
      </c>
      <c r="AK12" s="7">
        <v>1.8685601396408776E-3</v>
      </c>
    </row>
    <row r="13" spans="1:37" x14ac:dyDescent="0.5">
      <c r="A13" s="15" t="s">
        <v>94</v>
      </c>
      <c r="C13" s="1" t="s">
        <v>82</v>
      </c>
      <c r="E13" s="1" t="s">
        <v>82</v>
      </c>
      <c r="G13" s="1" t="s">
        <v>95</v>
      </c>
      <c r="I13" s="1" t="s">
        <v>96</v>
      </c>
      <c r="K13" s="3">
        <v>0</v>
      </c>
      <c r="M13" s="3">
        <v>0</v>
      </c>
      <c r="O13" s="3">
        <v>10000</v>
      </c>
      <c r="Q13" s="3">
        <v>9111322761</v>
      </c>
      <c r="S13" s="3">
        <v>9546889312</v>
      </c>
      <c r="U13" s="3">
        <v>0</v>
      </c>
      <c r="W13" s="3">
        <v>0</v>
      </c>
      <c r="Y13" s="3">
        <v>0</v>
      </c>
      <c r="AA13" s="3">
        <v>0</v>
      </c>
      <c r="AC13" s="3">
        <v>10000</v>
      </c>
      <c r="AD13" s="3"/>
      <c r="AE13" s="3">
        <v>973293</v>
      </c>
      <c r="AG13" s="3">
        <v>9111322761</v>
      </c>
      <c r="AI13" s="3">
        <v>9731165906</v>
      </c>
      <c r="AK13" s="7">
        <v>5.0694524867545216E-4</v>
      </c>
    </row>
    <row r="14" spans="1:37" x14ac:dyDescent="0.5">
      <c r="A14" s="15" t="s">
        <v>97</v>
      </c>
      <c r="C14" s="1" t="s">
        <v>82</v>
      </c>
      <c r="E14" s="1" t="s">
        <v>82</v>
      </c>
      <c r="G14" s="1" t="s">
        <v>98</v>
      </c>
      <c r="I14" s="1" t="s">
        <v>99</v>
      </c>
      <c r="K14" s="3">
        <v>0</v>
      </c>
      <c r="M14" s="3">
        <v>0</v>
      </c>
      <c r="O14" s="3">
        <v>15816</v>
      </c>
      <c r="Q14" s="3">
        <v>12566082417</v>
      </c>
      <c r="S14" s="3">
        <v>13104043157</v>
      </c>
      <c r="U14" s="3">
        <v>0</v>
      </c>
      <c r="W14" s="3">
        <v>0</v>
      </c>
      <c r="Y14" s="3">
        <v>0</v>
      </c>
      <c r="AA14" s="3">
        <v>0</v>
      </c>
      <c r="AC14" s="3">
        <v>15816</v>
      </c>
      <c r="AD14" s="3"/>
      <c r="AE14" s="3">
        <v>839938</v>
      </c>
      <c r="AG14" s="3">
        <v>12566082417</v>
      </c>
      <c r="AI14" s="3">
        <v>13282051599</v>
      </c>
      <c r="AK14" s="7">
        <v>6.9192869752879966E-4</v>
      </c>
    </row>
    <row r="15" spans="1:37" x14ac:dyDescent="0.5">
      <c r="A15" s="15" t="s">
        <v>100</v>
      </c>
      <c r="C15" s="1" t="s">
        <v>82</v>
      </c>
      <c r="E15" s="1" t="s">
        <v>82</v>
      </c>
      <c r="G15" s="1" t="s">
        <v>101</v>
      </c>
      <c r="I15" s="1" t="s">
        <v>102</v>
      </c>
      <c r="K15" s="3">
        <v>0</v>
      </c>
      <c r="M15" s="3">
        <v>0</v>
      </c>
      <c r="O15" s="3">
        <v>10000</v>
      </c>
      <c r="Q15" s="3">
        <v>7801251062</v>
      </c>
      <c r="S15" s="3">
        <v>8064488046</v>
      </c>
      <c r="U15" s="3">
        <v>0</v>
      </c>
      <c r="W15" s="3">
        <v>0</v>
      </c>
      <c r="Y15" s="3">
        <v>0</v>
      </c>
      <c r="AA15" s="3">
        <v>0</v>
      </c>
      <c r="AC15" s="3">
        <v>10000</v>
      </c>
      <c r="AD15" s="3"/>
      <c r="AE15" s="3">
        <v>825728</v>
      </c>
      <c r="AG15" s="3">
        <v>7801251062</v>
      </c>
      <c r="AI15" s="3">
        <v>8255783368</v>
      </c>
      <c r="AK15" s="7">
        <v>4.3008517097842415E-4</v>
      </c>
    </row>
    <row r="16" spans="1:37" x14ac:dyDescent="0.5">
      <c r="A16" s="15" t="s">
        <v>103</v>
      </c>
      <c r="C16" s="1" t="s">
        <v>82</v>
      </c>
      <c r="E16" s="1" t="s">
        <v>82</v>
      </c>
      <c r="G16" s="1" t="s">
        <v>104</v>
      </c>
      <c r="I16" s="1" t="s">
        <v>105</v>
      </c>
      <c r="K16" s="3">
        <v>0</v>
      </c>
      <c r="M16" s="3">
        <v>0</v>
      </c>
      <c r="O16" s="3">
        <v>9997</v>
      </c>
      <c r="Q16" s="3">
        <v>7736704373</v>
      </c>
      <c r="S16" s="3">
        <v>8029584339</v>
      </c>
      <c r="U16" s="3">
        <v>0</v>
      </c>
      <c r="W16" s="3">
        <v>0</v>
      </c>
      <c r="Y16" s="3">
        <v>0</v>
      </c>
      <c r="AA16" s="3">
        <v>0</v>
      </c>
      <c r="AC16" s="3">
        <v>9997</v>
      </c>
      <c r="AD16" s="3"/>
      <c r="AE16" s="3">
        <v>817807</v>
      </c>
      <c r="AG16" s="3">
        <v>7736704373</v>
      </c>
      <c r="AI16" s="3">
        <v>8174134748</v>
      </c>
      <c r="AK16" s="7">
        <v>4.2583168477032377E-4</v>
      </c>
    </row>
    <row r="17" spans="1:37" x14ac:dyDescent="0.5">
      <c r="A17" s="15" t="s">
        <v>106</v>
      </c>
      <c r="C17" s="1" t="s">
        <v>82</v>
      </c>
      <c r="E17" s="1" t="s">
        <v>82</v>
      </c>
      <c r="G17" s="1" t="s">
        <v>107</v>
      </c>
      <c r="I17" s="1" t="s">
        <v>108</v>
      </c>
      <c r="K17" s="3">
        <v>0</v>
      </c>
      <c r="M17" s="3">
        <v>0</v>
      </c>
      <c r="O17" s="3">
        <v>11060</v>
      </c>
      <c r="Q17" s="3">
        <v>9082529260</v>
      </c>
      <c r="S17" s="3">
        <v>10824472628</v>
      </c>
      <c r="U17" s="3">
        <v>0</v>
      </c>
      <c r="W17" s="3">
        <v>0</v>
      </c>
      <c r="Y17" s="3">
        <v>0</v>
      </c>
      <c r="AA17" s="3">
        <v>0</v>
      </c>
      <c r="AC17" s="3">
        <v>11060</v>
      </c>
      <c r="AD17" s="3"/>
      <c r="AE17" s="3">
        <v>997000</v>
      </c>
      <c r="AG17" s="3">
        <v>9082529260</v>
      </c>
      <c r="AI17" s="3">
        <v>11024821388</v>
      </c>
      <c r="AK17" s="7">
        <v>5.7433825238721646E-4</v>
      </c>
    </row>
    <row r="18" spans="1:37" x14ac:dyDescent="0.5">
      <c r="A18" s="15" t="s">
        <v>109</v>
      </c>
      <c r="C18" s="1" t="s">
        <v>82</v>
      </c>
      <c r="E18" s="1" t="s">
        <v>82</v>
      </c>
      <c r="G18" s="1" t="s">
        <v>110</v>
      </c>
      <c r="I18" s="1" t="s">
        <v>111</v>
      </c>
      <c r="K18" s="3">
        <v>0</v>
      </c>
      <c r="M18" s="3">
        <v>0</v>
      </c>
      <c r="O18" s="3">
        <v>7621</v>
      </c>
      <c r="Q18" s="3">
        <v>5772408794</v>
      </c>
      <c r="S18" s="3">
        <v>5969346437</v>
      </c>
      <c r="U18" s="3">
        <v>0</v>
      </c>
      <c r="W18" s="3">
        <v>0</v>
      </c>
      <c r="Y18" s="3">
        <v>0</v>
      </c>
      <c r="AA18" s="3">
        <v>0</v>
      </c>
      <c r="AC18" s="3">
        <v>7621</v>
      </c>
      <c r="AD18" s="3"/>
      <c r="AE18" s="3">
        <v>805000</v>
      </c>
      <c r="AG18" s="3">
        <v>5772408794</v>
      </c>
      <c r="AI18" s="3">
        <v>6133793048</v>
      </c>
      <c r="AK18" s="7">
        <v>3.1954005019325374E-4</v>
      </c>
    </row>
    <row r="19" spans="1:37" x14ac:dyDescent="0.5">
      <c r="A19" s="15" t="s">
        <v>112</v>
      </c>
      <c r="C19" s="1" t="s">
        <v>82</v>
      </c>
      <c r="E19" s="1" t="s">
        <v>82</v>
      </c>
      <c r="G19" s="1" t="s">
        <v>113</v>
      </c>
      <c r="I19" s="1" t="s">
        <v>114</v>
      </c>
      <c r="K19" s="3">
        <v>0</v>
      </c>
      <c r="M19" s="3">
        <v>0</v>
      </c>
      <c r="O19" s="3">
        <v>10000</v>
      </c>
      <c r="Q19" s="3">
        <v>7602506812</v>
      </c>
      <c r="S19" s="3">
        <v>7817452829</v>
      </c>
      <c r="U19" s="3">
        <v>0</v>
      </c>
      <c r="W19" s="3">
        <v>0</v>
      </c>
      <c r="Y19" s="3">
        <v>0</v>
      </c>
      <c r="AA19" s="3">
        <v>0</v>
      </c>
      <c r="AC19" s="3">
        <v>10000</v>
      </c>
      <c r="AD19" s="3"/>
      <c r="AE19" s="3">
        <v>802931</v>
      </c>
      <c r="AG19" s="3">
        <v>7602506812</v>
      </c>
      <c r="AI19" s="3">
        <v>8027854687</v>
      </c>
      <c r="AK19" s="7">
        <v>4.1821122257532794E-4</v>
      </c>
    </row>
    <row r="20" spans="1:37" x14ac:dyDescent="0.5">
      <c r="A20" s="15" t="s">
        <v>115</v>
      </c>
      <c r="C20" s="1" t="s">
        <v>82</v>
      </c>
      <c r="E20" s="1" t="s">
        <v>82</v>
      </c>
      <c r="G20" s="1" t="s">
        <v>116</v>
      </c>
      <c r="I20" s="1" t="s">
        <v>117</v>
      </c>
      <c r="K20" s="3">
        <v>0</v>
      </c>
      <c r="M20" s="3">
        <v>0</v>
      </c>
      <c r="O20" s="3">
        <v>10000</v>
      </c>
      <c r="Q20" s="3">
        <v>9064113920</v>
      </c>
      <c r="S20" s="3">
        <v>9369061549</v>
      </c>
      <c r="U20" s="3">
        <v>0</v>
      </c>
      <c r="W20" s="3">
        <v>0</v>
      </c>
      <c r="Y20" s="3">
        <v>0</v>
      </c>
      <c r="AA20" s="3">
        <v>0</v>
      </c>
      <c r="AC20" s="3">
        <v>10000</v>
      </c>
      <c r="AD20" s="3"/>
      <c r="AE20" s="3">
        <v>969288</v>
      </c>
      <c r="AG20" s="3">
        <v>9064113920</v>
      </c>
      <c r="AI20" s="3">
        <v>9691123165</v>
      </c>
      <c r="AK20" s="7">
        <v>5.0485922142137199E-4</v>
      </c>
    </row>
    <row r="21" spans="1:37" x14ac:dyDescent="0.5">
      <c r="A21" s="15" t="s">
        <v>118</v>
      </c>
      <c r="C21" s="1" t="s">
        <v>82</v>
      </c>
      <c r="E21" s="1" t="s">
        <v>82</v>
      </c>
      <c r="G21" s="1" t="s">
        <v>119</v>
      </c>
      <c r="I21" s="1" t="s">
        <v>120</v>
      </c>
      <c r="K21" s="3">
        <v>0</v>
      </c>
      <c r="M21" s="3">
        <v>0</v>
      </c>
      <c r="O21" s="3">
        <v>9542</v>
      </c>
      <c r="Q21" s="3">
        <v>7038474342</v>
      </c>
      <c r="S21" s="3">
        <v>7317635530</v>
      </c>
      <c r="U21" s="3">
        <v>0</v>
      </c>
      <c r="W21" s="3">
        <v>0</v>
      </c>
      <c r="Y21" s="3">
        <v>0</v>
      </c>
      <c r="AA21" s="3">
        <v>0</v>
      </c>
      <c r="AC21" s="3">
        <v>9542</v>
      </c>
      <c r="AD21" s="3"/>
      <c r="AE21" s="3">
        <v>786472</v>
      </c>
      <c r="AG21" s="3">
        <v>7038474342</v>
      </c>
      <c r="AI21" s="3">
        <v>7503155630</v>
      </c>
      <c r="AK21" s="7">
        <v>3.9087701653053788E-4</v>
      </c>
    </row>
    <row r="22" spans="1:37" x14ac:dyDescent="0.5">
      <c r="A22" s="15" t="s">
        <v>121</v>
      </c>
      <c r="C22" s="1" t="s">
        <v>82</v>
      </c>
      <c r="E22" s="1" t="s">
        <v>82</v>
      </c>
      <c r="G22" s="1" t="s">
        <v>122</v>
      </c>
      <c r="I22" s="1" t="s">
        <v>123</v>
      </c>
      <c r="K22" s="3">
        <v>0</v>
      </c>
      <c r="M22" s="3">
        <v>0</v>
      </c>
      <c r="O22" s="3">
        <v>3889</v>
      </c>
      <c r="Q22" s="3">
        <v>2859290492</v>
      </c>
      <c r="S22" s="3">
        <v>2972309996</v>
      </c>
      <c r="U22" s="3">
        <v>0</v>
      </c>
      <c r="W22" s="3">
        <v>0</v>
      </c>
      <c r="Y22" s="3">
        <v>0</v>
      </c>
      <c r="AA22" s="3">
        <v>0</v>
      </c>
      <c r="AC22" s="3">
        <v>3889</v>
      </c>
      <c r="AD22" s="3"/>
      <c r="AE22" s="3">
        <v>783552</v>
      </c>
      <c r="AG22" s="3">
        <v>2859290492</v>
      </c>
      <c r="AI22" s="3">
        <v>3046681416</v>
      </c>
      <c r="AK22" s="7">
        <v>1.5871691871132288E-4</v>
      </c>
    </row>
    <row r="23" spans="1:37" x14ac:dyDescent="0.5">
      <c r="A23" s="15" t="s">
        <v>124</v>
      </c>
      <c r="C23" s="1" t="s">
        <v>82</v>
      </c>
      <c r="E23" s="1" t="s">
        <v>82</v>
      </c>
      <c r="G23" s="1" t="s">
        <v>125</v>
      </c>
      <c r="I23" s="1" t="s">
        <v>126</v>
      </c>
      <c r="K23" s="3">
        <v>0</v>
      </c>
      <c r="M23" s="3">
        <v>0</v>
      </c>
      <c r="O23" s="3">
        <v>12701</v>
      </c>
      <c r="Q23" s="3">
        <v>10535389604</v>
      </c>
      <c r="S23" s="3">
        <v>12520928871</v>
      </c>
      <c r="U23" s="3">
        <v>0</v>
      </c>
      <c r="W23" s="3">
        <v>0</v>
      </c>
      <c r="Y23" s="3">
        <v>12701</v>
      </c>
      <c r="AA23" s="3">
        <v>12701000000</v>
      </c>
      <c r="AC23" s="3">
        <v>0</v>
      </c>
      <c r="AD23" s="3"/>
      <c r="AE23" s="3">
        <v>0</v>
      </c>
      <c r="AG23" s="3">
        <v>0</v>
      </c>
      <c r="AI23" s="3">
        <v>0</v>
      </c>
      <c r="AK23" s="7">
        <v>0</v>
      </c>
    </row>
    <row r="24" spans="1:37" x14ac:dyDescent="0.5">
      <c r="A24" s="15" t="s">
        <v>127</v>
      </c>
      <c r="C24" s="1" t="s">
        <v>82</v>
      </c>
      <c r="E24" s="1" t="s">
        <v>82</v>
      </c>
      <c r="G24" s="1" t="s">
        <v>128</v>
      </c>
      <c r="I24" s="1" t="s">
        <v>129</v>
      </c>
      <c r="K24" s="3">
        <v>0</v>
      </c>
      <c r="M24" s="3">
        <v>0</v>
      </c>
      <c r="O24" s="3">
        <v>70812</v>
      </c>
      <c r="Q24" s="3">
        <v>56971142086</v>
      </c>
      <c r="S24" s="3">
        <v>64907966778</v>
      </c>
      <c r="U24" s="3">
        <v>0</v>
      </c>
      <c r="W24" s="3">
        <v>0</v>
      </c>
      <c r="Y24" s="3">
        <v>0</v>
      </c>
      <c r="AA24" s="3">
        <v>0</v>
      </c>
      <c r="AC24" s="3">
        <v>70812</v>
      </c>
      <c r="AD24" s="3"/>
      <c r="AE24" s="3">
        <v>935652</v>
      </c>
      <c r="AG24" s="3">
        <v>56971142086</v>
      </c>
      <c r="AI24" s="3">
        <v>66243380634</v>
      </c>
      <c r="AK24" s="7">
        <v>3.4509500087651431E-3</v>
      </c>
    </row>
    <row r="25" spans="1:37" x14ac:dyDescent="0.5">
      <c r="A25" s="15" t="s">
        <v>130</v>
      </c>
      <c r="C25" s="1" t="s">
        <v>82</v>
      </c>
      <c r="E25" s="1" t="s">
        <v>82</v>
      </c>
      <c r="G25" s="1" t="s">
        <v>131</v>
      </c>
      <c r="I25" s="1" t="s">
        <v>132</v>
      </c>
      <c r="K25" s="3">
        <v>0</v>
      </c>
      <c r="M25" s="3">
        <v>0</v>
      </c>
      <c r="O25" s="3">
        <v>32698</v>
      </c>
      <c r="Q25" s="3">
        <v>26658349870</v>
      </c>
      <c r="S25" s="3">
        <v>31671100032</v>
      </c>
      <c r="U25" s="3">
        <v>0</v>
      </c>
      <c r="W25" s="3">
        <v>0</v>
      </c>
      <c r="Y25" s="3">
        <v>0</v>
      </c>
      <c r="AA25" s="3">
        <v>0</v>
      </c>
      <c r="AC25" s="3">
        <v>32698</v>
      </c>
      <c r="AD25" s="3"/>
      <c r="AE25" s="3">
        <v>986008</v>
      </c>
      <c r="AG25" s="3">
        <v>26658349870</v>
      </c>
      <c r="AI25" s="3">
        <v>32234645995</v>
      </c>
      <c r="AK25" s="7">
        <v>1.6792644157700421E-3</v>
      </c>
    </row>
    <row r="26" spans="1:37" x14ac:dyDescent="0.5">
      <c r="A26" s="15" t="s">
        <v>133</v>
      </c>
      <c r="C26" s="1" t="s">
        <v>82</v>
      </c>
      <c r="E26" s="1" t="s">
        <v>82</v>
      </c>
      <c r="G26" s="1" t="s">
        <v>134</v>
      </c>
      <c r="I26" s="1" t="s">
        <v>135</v>
      </c>
      <c r="K26" s="3">
        <v>0</v>
      </c>
      <c r="M26" s="3">
        <v>0</v>
      </c>
      <c r="O26" s="3">
        <v>10000</v>
      </c>
      <c r="Q26" s="3">
        <v>8627246887</v>
      </c>
      <c r="S26" s="3">
        <v>9048059741</v>
      </c>
      <c r="U26" s="3">
        <v>0</v>
      </c>
      <c r="W26" s="3">
        <v>0</v>
      </c>
      <c r="Y26" s="3">
        <v>0</v>
      </c>
      <c r="AA26" s="3">
        <v>0</v>
      </c>
      <c r="AC26" s="3">
        <v>10000</v>
      </c>
      <c r="AD26" s="3"/>
      <c r="AE26" s="3">
        <v>923350</v>
      </c>
      <c r="AG26" s="3">
        <v>8627246887</v>
      </c>
      <c r="AI26" s="3">
        <v>9231826428</v>
      </c>
      <c r="AK26" s="7">
        <v>4.8093215031772072E-4</v>
      </c>
    </row>
    <row r="27" spans="1:37" x14ac:dyDescent="0.5">
      <c r="A27" s="15" t="s">
        <v>136</v>
      </c>
      <c r="C27" s="1" t="s">
        <v>82</v>
      </c>
      <c r="E27" s="1" t="s">
        <v>82</v>
      </c>
      <c r="G27" s="1" t="s">
        <v>137</v>
      </c>
      <c r="I27" s="1" t="s">
        <v>138</v>
      </c>
      <c r="K27" s="3">
        <v>0</v>
      </c>
      <c r="M27" s="3">
        <v>0</v>
      </c>
      <c r="O27" s="3">
        <v>10000</v>
      </c>
      <c r="Q27" s="3">
        <v>6908584458</v>
      </c>
      <c r="S27" s="3">
        <v>7180468304</v>
      </c>
      <c r="U27" s="3">
        <v>0</v>
      </c>
      <c r="W27" s="3">
        <v>0</v>
      </c>
      <c r="Y27" s="3">
        <v>0</v>
      </c>
      <c r="AA27" s="3">
        <v>0</v>
      </c>
      <c r="AC27" s="3">
        <v>10000</v>
      </c>
      <c r="AD27" s="3"/>
      <c r="AE27" s="3">
        <v>734622</v>
      </c>
      <c r="AG27" s="3">
        <v>6908584458</v>
      </c>
      <c r="AI27" s="3">
        <v>7344888497</v>
      </c>
      <c r="AK27" s="7">
        <v>3.8263208762162203E-4</v>
      </c>
    </row>
    <row r="28" spans="1:37" x14ac:dyDescent="0.5">
      <c r="A28" s="15" t="s">
        <v>139</v>
      </c>
      <c r="C28" s="1" t="s">
        <v>82</v>
      </c>
      <c r="E28" s="1" t="s">
        <v>82</v>
      </c>
      <c r="G28" s="1" t="s">
        <v>140</v>
      </c>
      <c r="I28" s="1" t="s">
        <v>141</v>
      </c>
      <c r="K28" s="3">
        <v>0</v>
      </c>
      <c r="M28" s="3">
        <v>0</v>
      </c>
      <c r="O28" s="3">
        <v>10000</v>
      </c>
      <c r="Q28" s="3">
        <v>6781846524</v>
      </c>
      <c r="S28" s="3">
        <v>7081416260</v>
      </c>
      <c r="U28" s="3">
        <v>0</v>
      </c>
      <c r="W28" s="3">
        <v>0</v>
      </c>
      <c r="Y28" s="3">
        <v>0</v>
      </c>
      <c r="AA28" s="3">
        <v>0</v>
      </c>
      <c r="AC28" s="3">
        <v>10000</v>
      </c>
      <c r="AD28" s="3"/>
      <c r="AE28" s="3">
        <v>726260</v>
      </c>
      <c r="AG28" s="3">
        <v>6781846524</v>
      </c>
      <c r="AI28" s="3">
        <v>7261283653</v>
      </c>
      <c r="AK28" s="7">
        <v>3.7827669189191608E-4</v>
      </c>
    </row>
    <row r="29" spans="1:37" x14ac:dyDescent="0.5">
      <c r="A29" s="15" t="s">
        <v>142</v>
      </c>
      <c r="C29" s="1" t="s">
        <v>82</v>
      </c>
      <c r="E29" s="1" t="s">
        <v>82</v>
      </c>
      <c r="G29" s="1" t="s">
        <v>143</v>
      </c>
      <c r="I29" s="1" t="s">
        <v>144</v>
      </c>
      <c r="K29" s="3">
        <v>0</v>
      </c>
      <c r="M29" s="3">
        <v>0</v>
      </c>
      <c r="O29" s="3">
        <v>38216</v>
      </c>
      <c r="Q29" s="3">
        <v>32692106516</v>
      </c>
      <c r="S29" s="3">
        <v>37062877567</v>
      </c>
      <c r="U29" s="3">
        <v>0</v>
      </c>
      <c r="W29" s="3">
        <v>0</v>
      </c>
      <c r="Y29" s="3">
        <v>0</v>
      </c>
      <c r="AA29" s="3">
        <v>0</v>
      </c>
      <c r="AC29" s="3">
        <v>38216</v>
      </c>
      <c r="AD29" s="3"/>
      <c r="AE29" s="3">
        <v>988011</v>
      </c>
      <c r="AG29" s="3">
        <v>32692106516</v>
      </c>
      <c r="AI29" s="3">
        <v>37750984769</v>
      </c>
      <c r="AK29" s="7">
        <v>1.9666381753561599E-3</v>
      </c>
    </row>
    <row r="30" spans="1:37" x14ac:dyDescent="0.5">
      <c r="A30" s="15" t="s">
        <v>145</v>
      </c>
      <c r="C30" s="1" t="s">
        <v>82</v>
      </c>
      <c r="E30" s="1" t="s">
        <v>82</v>
      </c>
      <c r="G30" s="1" t="s">
        <v>146</v>
      </c>
      <c r="I30" s="1" t="s">
        <v>147</v>
      </c>
      <c r="K30" s="3">
        <v>0</v>
      </c>
      <c r="M30" s="3">
        <v>0</v>
      </c>
      <c r="O30" s="3">
        <v>367</v>
      </c>
      <c r="Q30" s="3">
        <v>244206048</v>
      </c>
      <c r="S30" s="3">
        <v>254486348</v>
      </c>
      <c r="U30" s="3">
        <v>0</v>
      </c>
      <c r="W30" s="3">
        <v>0</v>
      </c>
      <c r="Y30" s="3">
        <v>0</v>
      </c>
      <c r="AA30" s="3">
        <v>0</v>
      </c>
      <c r="AC30" s="3">
        <v>367</v>
      </c>
      <c r="AD30" s="3"/>
      <c r="AE30" s="3">
        <v>712132</v>
      </c>
      <c r="AG30" s="3">
        <v>244206048</v>
      </c>
      <c r="AI30" s="3">
        <v>261305073</v>
      </c>
      <c r="AK30" s="7">
        <v>1.3612692095863459E-5</v>
      </c>
    </row>
    <row r="31" spans="1:37" x14ac:dyDescent="0.5">
      <c r="A31" s="15" t="s">
        <v>148</v>
      </c>
      <c r="C31" s="1" t="s">
        <v>82</v>
      </c>
      <c r="E31" s="1" t="s">
        <v>82</v>
      </c>
      <c r="G31" s="1" t="s">
        <v>149</v>
      </c>
      <c r="I31" s="1" t="s">
        <v>150</v>
      </c>
      <c r="K31" s="3">
        <v>0</v>
      </c>
      <c r="M31" s="3">
        <v>0</v>
      </c>
      <c r="O31" s="3">
        <v>79317</v>
      </c>
      <c r="Q31" s="3">
        <v>61827767765</v>
      </c>
      <c r="S31" s="3">
        <v>76923307172</v>
      </c>
      <c r="U31" s="3">
        <v>0</v>
      </c>
      <c r="W31" s="3">
        <v>0</v>
      </c>
      <c r="Y31" s="3">
        <v>0</v>
      </c>
      <c r="AA31" s="3">
        <v>0</v>
      </c>
      <c r="AC31" s="3">
        <v>79317</v>
      </c>
      <c r="AD31" s="3"/>
      <c r="AE31" s="3">
        <v>989973</v>
      </c>
      <c r="AG31" s="3">
        <v>61827767765</v>
      </c>
      <c r="AI31" s="3">
        <v>78507456384</v>
      </c>
      <c r="AK31" s="7">
        <v>4.0898472376187742E-3</v>
      </c>
    </row>
    <row r="32" spans="1:37" x14ac:dyDescent="0.5">
      <c r="A32" s="15" t="s">
        <v>151</v>
      </c>
      <c r="C32" s="1" t="s">
        <v>82</v>
      </c>
      <c r="E32" s="1" t="s">
        <v>82</v>
      </c>
      <c r="G32" s="1" t="s">
        <v>152</v>
      </c>
      <c r="I32" s="1" t="s">
        <v>153</v>
      </c>
      <c r="K32" s="3">
        <v>0</v>
      </c>
      <c r="M32" s="3">
        <v>0</v>
      </c>
      <c r="O32" s="3">
        <v>10000</v>
      </c>
      <c r="Q32" s="3">
        <v>9151658437</v>
      </c>
      <c r="S32" s="3">
        <v>9556457578</v>
      </c>
      <c r="U32" s="3">
        <v>0</v>
      </c>
      <c r="W32" s="3">
        <v>0</v>
      </c>
      <c r="Y32" s="3">
        <v>0</v>
      </c>
      <c r="AA32" s="3">
        <v>0</v>
      </c>
      <c r="AC32" s="3">
        <v>10000</v>
      </c>
      <c r="AD32" s="3"/>
      <c r="AE32" s="3">
        <v>974860</v>
      </c>
      <c r="AG32" s="3">
        <v>9151658437</v>
      </c>
      <c r="AI32" s="3">
        <v>9746833066</v>
      </c>
      <c r="AK32" s="7">
        <v>5.0776142963454367E-4</v>
      </c>
    </row>
    <row r="33" spans="1:37" x14ac:dyDescent="0.5">
      <c r="A33" s="15" t="s">
        <v>154</v>
      </c>
      <c r="C33" s="1" t="s">
        <v>82</v>
      </c>
      <c r="E33" s="1" t="s">
        <v>82</v>
      </c>
      <c r="G33" s="1" t="s">
        <v>155</v>
      </c>
      <c r="I33" s="1" t="s">
        <v>156</v>
      </c>
      <c r="K33" s="3">
        <v>0</v>
      </c>
      <c r="M33" s="3">
        <v>0</v>
      </c>
      <c r="O33" s="3">
        <v>28237</v>
      </c>
      <c r="Q33" s="3">
        <v>24949800094</v>
      </c>
      <c r="S33" s="3">
        <v>26030896287</v>
      </c>
      <c r="U33" s="3">
        <v>0</v>
      </c>
      <c r="W33" s="3">
        <v>0</v>
      </c>
      <c r="Y33" s="3">
        <v>0</v>
      </c>
      <c r="AA33" s="3">
        <v>0</v>
      </c>
      <c r="AC33" s="3">
        <v>28237</v>
      </c>
      <c r="AD33" s="3"/>
      <c r="AE33" s="3">
        <v>940002</v>
      </c>
      <c r="AG33" s="3">
        <v>24949800094</v>
      </c>
      <c r="AI33" s="3">
        <v>26538025584</v>
      </c>
      <c r="AK33" s="7">
        <v>1.3824988813253506E-3</v>
      </c>
    </row>
    <row r="34" spans="1:37" x14ac:dyDescent="0.5">
      <c r="A34" s="15" t="s">
        <v>157</v>
      </c>
      <c r="C34" s="1" t="s">
        <v>82</v>
      </c>
      <c r="E34" s="1" t="s">
        <v>82</v>
      </c>
      <c r="G34" s="1" t="s">
        <v>158</v>
      </c>
      <c r="I34" s="1" t="s">
        <v>159</v>
      </c>
      <c r="K34" s="3">
        <v>18</v>
      </c>
      <c r="M34" s="3">
        <v>18</v>
      </c>
      <c r="O34" s="3">
        <v>2000</v>
      </c>
      <c r="Q34" s="3">
        <v>1960355250</v>
      </c>
      <c r="S34" s="3">
        <v>1769679187</v>
      </c>
      <c r="U34" s="3">
        <v>0</v>
      </c>
      <c r="W34" s="3">
        <v>0</v>
      </c>
      <c r="Y34" s="3">
        <v>0</v>
      </c>
      <c r="AA34" s="3">
        <v>0</v>
      </c>
      <c r="AC34" s="3">
        <v>2000</v>
      </c>
      <c r="AD34" s="3"/>
      <c r="AE34" s="3">
        <v>885000</v>
      </c>
      <c r="AG34" s="3">
        <v>1960355250</v>
      </c>
      <c r="AI34" s="3">
        <v>1769679187</v>
      </c>
      <c r="AK34" s="7">
        <v>9.2191466489779827E-5</v>
      </c>
    </row>
    <row r="35" spans="1:37" x14ac:dyDescent="0.5">
      <c r="A35" s="15" t="s">
        <v>160</v>
      </c>
      <c r="C35" s="1" t="s">
        <v>82</v>
      </c>
      <c r="E35" s="1" t="s">
        <v>82</v>
      </c>
      <c r="G35" s="1" t="s">
        <v>161</v>
      </c>
      <c r="I35" s="1" t="s">
        <v>162</v>
      </c>
      <c r="K35" s="3">
        <v>15</v>
      </c>
      <c r="M35" s="3">
        <v>15</v>
      </c>
      <c r="O35" s="3">
        <v>400000</v>
      </c>
      <c r="Q35" s="3">
        <v>391637237500</v>
      </c>
      <c r="S35" s="3">
        <v>399927500000</v>
      </c>
      <c r="U35" s="3">
        <v>0</v>
      </c>
      <c r="W35" s="3">
        <v>0</v>
      </c>
      <c r="Y35" s="3">
        <v>0</v>
      </c>
      <c r="AA35" s="3">
        <v>0</v>
      </c>
      <c r="AC35" s="3">
        <v>400000</v>
      </c>
      <c r="AD35" s="3"/>
      <c r="AE35" s="3">
        <v>999999</v>
      </c>
      <c r="AG35" s="3">
        <v>391637237500</v>
      </c>
      <c r="AI35" s="3">
        <v>399927100072</v>
      </c>
      <c r="AK35" s="7">
        <v>2.0834208886835154E-2</v>
      </c>
    </row>
    <row r="36" spans="1:37" x14ac:dyDescent="0.5">
      <c r="A36" s="15" t="s">
        <v>163</v>
      </c>
      <c r="C36" s="1" t="s">
        <v>82</v>
      </c>
      <c r="E36" s="1" t="s">
        <v>82</v>
      </c>
      <c r="G36" s="1" t="s">
        <v>164</v>
      </c>
      <c r="I36" s="1" t="s">
        <v>165</v>
      </c>
      <c r="K36" s="3">
        <v>15</v>
      </c>
      <c r="M36" s="3">
        <v>15</v>
      </c>
      <c r="O36" s="3">
        <v>600000</v>
      </c>
      <c r="Q36" s="3">
        <v>582480000000</v>
      </c>
      <c r="S36" s="3">
        <v>599890650108</v>
      </c>
      <c r="U36" s="3">
        <v>0</v>
      </c>
      <c r="W36" s="3">
        <v>0</v>
      </c>
      <c r="Y36" s="3">
        <v>0</v>
      </c>
      <c r="AA36" s="3">
        <v>0</v>
      </c>
      <c r="AC36" s="3">
        <v>600000</v>
      </c>
      <c r="AD36" s="3"/>
      <c r="AE36" s="3">
        <v>1000000</v>
      </c>
      <c r="AG36" s="3">
        <v>582480000000</v>
      </c>
      <c r="AI36" s="3">
        <v>599891250000</v>
      </c>
      <c r="AK36" s="7">
        <v>3.1251344581636385E-2</v>
      </c>
    </row>
    <row r="37" spans="1:37" x14ac:dyDescent="0.5">
      <c r="A37" s="15" t="s">
        <v>166</v>
      </c>
      <c r="C37" s="1" t="s">
        <v>82</v>
      </c>
      <c r="E37" s="1" t="s">
        <v>82</v>
      </c>
      <c r="G37" s="1" t="s">
        <v>167</v>
      </c>
      <c r="I37" s="1" t="s">
        <v>168</v>
      </c>
      <c r="K37" s="3">
        <v>16</v>
      </c>
      <c r="M37" s="3">
        <v>16</v>
      </c>
      <c r="O37" s="3">
        <v>100000</v>
      </c>
      <c r="Q37" s="3">
        <v>94164000000</v>
      </c>
      <c r="S37" s="3">
        <v>94357894531</v>
      </c>
      <c r="U37" s="3">
        <v>0</v>
      </c>
      <c r="W37" s="3">
        <v>0</v>
      </c>
      <c r="Y37" s="3">
        <v>0</v>
      </c>
      <c r="AA37" s="3">
        <v>0</v>
      </c>
      <c r="AC37" s="3">
        <v>100000</v>
      </c>
      <c r="AD37" s="3"/>
      <c r="AE37" s="3">
        <v>943750</v>
      </c>
      <c r="AG37" s="3">
        <v>94164000000</v>
      </c>
      <c r="AI37" s="3">
        <v>94357894531</v>
      </c>
      <c r="AK37" s="7">
        <v>4.9155760748068661E-3</v>
      </c>
    </row>
    <row r="38" spans="1:37" x14ac:dyDescent="0.5">
      <c r="A38" s="15" t="s">
        <v>169</v>
      </c>
      <c r="C38" s="1" t="s">
        <v>82</v>
      </c>
      <c r="E38" s="1" t="s">
        <v>82</v>
      </c>
      <c r="G38" s="1" t="s">
        <v>170</v>
      </c>
      <c r="I38" s="1" t="s">
        <v>171</v>
      </c>
      <c r="K38" s="3">
        <v>16</v>
      </c>
      <c r="M38" s="3">
        <v>16</v>
      </c>
      <c r="O38" s="3">
        <v>300000</v>
      </c>
      <c r="Q38" s="3">
        <v>283104000000</v>
      </c>
      <c r="S38" s="3">
        <v>283298642812</v>
      </c>
      <c r="U38" s="3">
        <v>0</v>
      </c>
      <c r="W38" s="3">
        <v>0</v>
      </c>
      <c r="Y38" s="3">
        <v>0</v>
      </c>
      <c r="AA38" s="3">
        <v>0</v>
      </c>
      <c r="AC38" s="3">
        <v>300000</v>
      </c>
      <c r="AD38" s="3"/>
      <c r="AE38" s="3">
        <v>944500</v>
      </c>
      <c r="AG38" s="3">
        <v>283104000000</v>
      </c>
      <c r="AI38" s="3">
        <v>283298642812</v>
      </c>
      <c r="AK38" s="7">
        <v>1.4758447478651735E-2</v>
      </c>
    </row>
    <row r="39" spans="1:37" x14ac:dyDescent="0.5">
      <c r="A39" s="15" t="s">
        <v>172</v>
      </c>
      <c r="C39" s="1" t="s">
        <v>82</v>
      </c>
      <c r="E39" s="1" t="s">
        <v>82</v>
      </c>
      <c r="G39" s="1" t="s">
        <v>173</v>
      </c>
      <c r="I39" s="1" t="s">
        <v>132</v>
      </c>
      <c r="K39" s="3">
        <v>18</v>
      </c>
      <c r="M39" s="3">
        <v>18</v>
      </c>
      <c r="O39" s="3">
        <v>500000</v>
      </c>
      <c r="Q39" s="3">
        <v>428985000000</v>
      </c>
      <c r="S39" s="3">
        <v>491598876280</v>
      </c>
      <c r="U39" s="3">
        <v>0</v>
      </c>
      <c r="W39" s="3">
        <v>0</v>
      </c>
      <c r="Y39" s="3">
        <v>0</v>
      </c>
      <c r="AA39" s="3">
        <v>0</v>
      </c>
      <c r="AC39" s="3">
        <v>500000</v>
      </c>
      <c r="AD39" s="3"/>
      <c r="AE39" s="3">
        <v>996628</v>
      </c>
      <c r="AG39" s="3">
        <v>428985000000</v>
      </c>
      <c r="AI39" s="3">
        <v>497952855453</v>
      </c>
      <c r="AK39" s="7">
        <v>2.5940862233232238E-2</v>
      </c>
    </row>
    <row r="40" spans="1:37" ht="22.5" thickBot="1" x14ac:dyDescent="0.55000000000000004">
      <c r="Q40" s="5">
        <f>SUM(Q9:Q39)</f>
        <v>2202405914858</v>
      </c>
      <c r="S40" s="5">
        <f>SUM(S9:S39)</f>
        <v>2333833304862</v>
      </c>
      <c r="W40" s="5">
        <f>SUM(W9:W39)</f>
        <v>0</v>
      </c>
      <c r="AA40" s="5">
        <f>SUM(AA9:AA39)</f>
        <v>12701000000</v>
      </c>
      <c r="AG40" s="5">
        <f>SUM(AG9:AG39)</f>
        <v>2191870525254</v>
      </c>
      <c r="AI40" s="5">
        <f>SUM(AI9:AI39)</f>
        <v>2335716790530</v>
      </c>
      <c r="AK40" s="9">
        <f>SUM(AK9:AK39)</f>
        <v>0.12167920479914791</v>
      </c>
    </row>
    <row r="41" spans="1:37" ht="22.5" thickTop="1" x14ac:dyDescent="0.5"/>
    <row r="43" spans="1:37" x14ac:dyDescent="0.5">
      <c r="AK43" s="10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E17" sqref="E17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2.5" x14ac:dyDescent="0.5">
      <c r="A6" s="17" t="s">
        <v>175</v>
      </c>
      <c r="C6" s="18" t="s">
        <v>176</v>
      </c>
      <c r="D6" s="18" t="s">
        <v>176</v>
      </c>
      <c r="E6" s="18" t="s">
        <v>176</v>
      </c>
      <c r="F6" s="18" t="s">
        <v>176</v>
      </c>
      <c r="G6" s="18" t="s">
        <v>176</v>
      </c>
      <c r="H6" s="18" t="s">
        <v>176</v>
      </c>
      <c r="I6" s="18" t="s">
        <v>176</v>
      </c>
      <c r="K6" s="18" t="s">
        <v>234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2.5" x14ac:dyDescent="0.5">
      <c r="A7" s="18" t="s">
        <v>175</v>
      </c>
      <c r="C7" s="18" t="s">
        <v>177</v>
      </c>
      <c r="E7" s="18" t="s">
        <v>178</v>
      </c>
      <c r="G7" s="18" t="s">
        <v>179</v>
      </c>
      <c r="I7" s="18" t="s">
        <v>79</v>
      </c>
      <c r="K7" s="18" t="s">
        <v>180</v>
      </c>
      <c r="M7" s="18" t="s">
        <v>181</v>
      </c>
      <c r="O7" s="18" t="s">
        <v>182</v>
      </c>
      <c r="Q7" s="18" t="s">
        <v>180</v>
      </c>
      <c r="S7" s="18" t="s">
        <v>174</v>
      </c>
    </row>
    <row r="8" spans="1:19" x14ac:dyDescent="0.5">
      <c r="A8" s="15" t="s">
        <v>183</v>
      </c>
      <c r="C8" s="1" t="s">
        <v>184</v>
      </c>
      <c r="E8" s="1" t="s">
        <v>185</v>
      </c>
      <c r="G8" s="1" t="s">
        <v>186</v>
      </c>
      <c r="I8" s="1">
        <v>8</v>
      </c>
      <c r="K8" s="3">
        <v>44045132457</v>
      </c>
      <c r="M8" s="3">
        <v>188870050059</v>
      </c>
      <c r="O8" s="3">
        <v>204536704881</v>
      </c>
      <c r="Q8" s="3">
        <v>28378477635</v>
      </c>
      <c r="S8" s="7">
        <v>1.4783772613346947E-3</v>
      </c>
    </row>
    <row r="9" spans="1:19" x14ac:dyDescent="0.5">
      <c r="A9" s="15" t="s">
        <v>187</v>
      </c>
      <c r="C9" s="1" t="s">
        <v>188</v>
      </c>
      <c r="E9" s="1" t="s">
        <v>185</v>
      </c>
      <c r="G9" s="1" t="s">
        <v>189</v>
      </c>
      <c r="I9" s="1">
        <v>10</v>
      </c>
      <c r="K9" s="3">
        <v>108030916595</v>
      </c>
      <c r="M9" s="3">
        <v>501765429320</v>
      </c>
      <c r="O9" s="3">
        <v>74846206476</v>
      </c>
      <c r="Q9" s="3">
        <v>534950139439</v>
      </c>
      <c r="S9" s="7">
        <v>2.7868236353843504E-2</v>
      </c>
    </row>
    <row r="10" spans="1:19" ht="22.5" thickBot="1" x14ac:dyDescent="0.55000000000000004">
      <c r="K10" s="5">
        <f>SUM(K8:K9)</f>
        <v>152076049052</v>
      </c>
      <c r="M10" s="5">
        <f>SUM(M8:M9)</f>
        <v>690635479379</v>
      </c>
      <c r="O10" s="5">
        <f>SUM(O8:O9)</f>
        <v>279382911357</v>
      </c>
      <c r="Q10" s="5">
        <f>SUM(Q8:Q9)</f>
        <v>563328617074</v>
      </c>
      <c r="S10" s="8">
        <f>SUM(S8:S9)</f>
        <v>2.9346613615178201E-2</v>
      </c>
    </row>
    <row r="11" spans="1:19" ht="22.5" thickTop="1" x14ac:dyDescent="0.5">
      <c r="K11" s="3"/>
      <c r="Q11" s="3"/>
      <c r="S11" s="10"/>
    </row>
    <row r="12" spans="1:19" x14ac:dyDescent="0.5">
      <c r="K12" s="3"/>
      <c r="Q12" s="3"/>
      <c r="S12" s="11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P15" sqref="P15"/>
    </sheetView>
  </sheetViews>
  <sheetFormatPr defaultRowHeight="21.75" x14ac:dyDescent="0.5"/>
  <cols>
    <col min="1" max="1" width="22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29.28515625" style="1" customWidth="1"/>
    <col min="10" max="16384" width="9.140625" style="1"/>
  </cols>
  <sheetData>
    <row r="2" spans="1:9" ht="22.5" x14ac:dyDescent="0.5">
      <c r="A2" s="16" t="s">
        <v>0</v>
      </c>
      <c r="B2" s="16"/>
      <c r="C2" s="16"/>
      <c r="D2" s="16"/>
      <c r="E2" s="16"/>
      <c r="F2" s="16"/>
      <c r="G2" s="16"/>
    </row>
    <row r="3" spans="1:9" ht="22.5" x14ac:dyDescent="0.5">
      <c r="A3" s="16" t="s">
        <v>190</v>
      </c>
      <c r="B3" s="16"/>
      <c r="C3" s="16"/>
      <c r="D3" s="16"/>
      <c r="E3" s="16"/>
      <c r="F3" s="16"/>
      <c r="G3" s="16"/>
    </row>
    <row r="4" spans="1:9" ht="22.5" x14ac:dyDescent="0.5">
      <c r="A4" s="16" t="s">
        <v>2</v>
      </c>
      <c r="B4" s="16"/>
      <c r="C4" s="16"/>
      <c r="D4" s="16"/>
      <c r="E4" s="16"/>
      <c r="F4" s="16"/>
      <c r="G4" s="16"/>
    </row>
    <row r="6" spans="1:9" ht="22.5" x14ac:dyDescent="0.5">
      <c r="A6" s="18" t="s">
        <v>194</v>
      </c>
      <c r="C6" s="18" t="s">
        <v>180</v>
      </c>
      <c r="E6" s="18" t="s">
        <v>223</v>
      </c>
      <c r="G6" s="18" t="s">
        <v>13</v>
      </c>
      <c r="I6" s="3"/>
    </row>
    <row r="7" spans="1:9" x14ac:dyDescent="0.5">
      <c r="A7" s="15" t="s">
        <v>231</v>
      </c>
      <c r="C7" s="3">
        <v>975325328665</v>
      </c>
      <c r="E7" s="7">
        <v>0.96163941406894926</v>
      </c>
      <c r="G7" s="7">
        <v>5.0809589113227048E-2</v>
      </c>
      <c r="I7" s="3"/>
    </row>
    <row r="8" spans="1:9" x14ac:dyDescent="0.5">
      <c r="A8" s="15" t="s">
        <v>232</v>
      </c>
      <c r="C8" s="3">
        <v>34307247149</v>
      </c>
      <c r="E8" s="7">
        <v>3.3825842581757304E-2</v>
      </c>
      <c r="G8" s="7">
        <v>1.7872366064069823E-3</v>
      </c>
      <c r="I8" s="3"/>
    </row>
    <row r="9" spans="1:9" x14ac:dyDescent="0.5">
      <c r="A9" s="15" t="s">
        <v>233</v>
      </c>
      <c r="C9" s="3">
        <v>812140339</v>
      </c>
      <c r="E9" s="7">
        <v>8.007442612112984E-4</v>
      </c>
      <c r="G9" s="7">
        <v>4.230846438039559E-5</v>
      </c>
      <c r="I9" s="3"/>
    </row>
    <row r="10" spans="1:9" x14ac:dyDescent="0.5">
      <c r="A10" s="15" t="s">
        <v>239</v>
      </c>
      <c r="C10" s="3">
        <v>3787140829</v>
      </c>
      <c r="E10" s="7">
        <v>3.7339990880821761E-3</v>
      </c>
      <c r="G10" s="7">
        <v>1.9729116406725898E-4</v>
      </c>
      <c r="I10" s="3"/>
    </row>
    <row r="11" spans="1:9" ht="22.5" thickBot="1" x14ac:dyDescent="0.55000000000000004">
      <c r="C11" s="5">
        <f>SUM(C7:C10)</f>
        <v>1014231856982</v>
      </c>
      <c r="E11" s="9">
        <f>SUM(E7:E10)</f>
        <v>1</v>
      </c>
      <c r="G11" s="9">
        <f>SUM(G7:G10)</f>
        <v>5.2836425348081688E-2</v>
      </c>
      <c r="I11" s="3"/>
    </row>
    <row r="12" spans="1:9" ht="22.5" thickTop="1" x14ac:dyDescent="0.5">
      <c r="I12" s="3"/>
    </row>
    <row r="13" spans="1:9" x14ac:dyDescent="0.5">
      <c r="G13" s="11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2"/>
  <sheetViews>
    <sheetView rightToLeft="1" workbookViewId="0">
      <selection activeCell="A8" sqref="A8:A15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2.5" x14ac:dyDescent="0.5">
      <c r="A3" s="16" t="s">
        <v>190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2.5" x14ac:dyDescent="0.5">
      <c r="A6" s="18" t="s">
        <v>191</v>
      </c>
      <c r="B6" s="18" t="s">
        <v>191</v>
      </c>
      <c r="C6" s="18" t="s">
        <v>191</v>
      </c>
      <c r="D6" s="18" t="s">
        <v>191</v>
      </c>
      <c r="E6" s="18" t="s">
        <v>191</v>
      </c>
      <c r="F6" s="18" t="s">
        <v>191</v>
      </c>
      <c r="G6" s="18" t="s">
        <v>191</v>
      </c>
      <c r="I6" s="18" t="s">
        <v>192</v>
      </c>
      <c r="J6" s="18" t="s">
        <v>192</v>
      </c>
      <c r="K6" s="18" t="s">
        <v>192</v>
      </c>
      <c r="L6" s="18" t="s">
        <v>192</v>
      </c>
      <c r="M6" s="18" t="s">
        <v>192</v>
      </c>
      <c r="O6" s="18" t="s">
        <v>193</v>
      </c>
      <c r="P6" s="18" t="s">
        <v>193</v>
      </c>
      <c r="Q6" s="18" t="s">
        <v>193</v>
      </c>
      <c r="R6" s="18" t="s">
        <v>193</v>
      </c>
      <c r="S6" s="18" t="s">
        <v>193</v>
      </c>
    </row>
    <row r="7" spans="1:19" ht="22.5" x14ac:dyDescent="0.5">
      <c r="A7" s="18" t="s">
        <v>194</v>
      </c>
      <c r="C7" s="18" t="s">
        <v>195</v>
      </c>
      <c r="E7" s="18" t="s">
        <v>78</v>
      </c>
      <c r="G7" s="18" t="s">
        <v>79</v>
      </c>
      <c r="I7" s="18" t="s">
        <v>196</v>
      </c>
      <c r="K7" s="18" t="s">
        <v>197</v>
      </c>
      <c r="M7" s="18" t="s">
        <v>198</v>
      </c>
      <c r="O7" s="18" t="s">
        <v>196</v>
      </c>
      <c r="Q7" s="18" t="s">
        <v>197</v>
      </c>
      <c r="S7" s="18" t="s">
        <v>198</v>
      </c>
    </row>
    <row r="8" spans="1:19" x14ac:dyDescent="0.5">
      <c r="A8" s="15" t="s">
        <v>166</v>
      </c>
      <c r="C8" s="1">
        <v>0</v>
      </c>
      <c r="E8" s="1" t="s">
        <v>168</v>
      </c>
      <c r="G8" s="3">
        <v>16</v>
      </c>
      <c r="I8" s="3">
        <v>1400808621</v>
      </c>
      <c r="K8" s="3">
        <v>0</v>
      </c>
      <c r="M8" s="3">
        <f>I8-K8</f>
        <v>1400808621</v>
      </c>
      <c r="O8" s="3">
        <v>1400808621</v>
      </c>
      <c r="Q8" s="3">
        <v>0</v>
      </c>
      <c r="S8" s="3">
        <v>1400808621</v>
      </c>
    </row>
    <row r="9" spans="1:19" x14ac:dyDescent="0.5">
      <c r="A9" s="15" t="s">
        <v>169</v>
      </c>
      <c r="C9" s="1">
        <v>0</v>
      </c>
      <c r="E9" s="1" t="s">
        <v>171</v>
      </c>
      <c r="G9" s="3">
        <v>16</v>
      </c>
      <c r="I9" s="3">
        <v>4305040533</v>
      </c>
      <c r="K9" s="3">
        <v>0</v>
      </c>
      <c r="M9" s="3">
        <f t="shared" ref="M9:M15" si="0">I9-K9</f>
        <v>4305040533</v>
      </c>
      <c r="O9" s="3">
        <v>4305040533</v>
      </c>
      <c r="Q9" s="3">
        <v>0</v>
      </c>
      <c r="S9" s="3">
        <v>4305040533</v>
      </c>
    </row>
    <row r="10" spans="1:19" x14ac:dyDescent="0.5">
      <c r="A10" s="15" t="s">
        <v>163</v>
      </c>
      <c r="C10" s="1">
        <v>0</v>
      </c>
      <c r="E10" s="1" t="s">
        <v>165</v>
      </c>
      <c r="G10" s="3">
        <v>15</v>
      </c>
      <c r="I10" s="3">
        <v>7863511152</v>
      </c>
      <c r="K10" s="3">
        <v>0</v>
      </c>
      <c r="M10" s="3">
        <f t="shared" si="0"/>
        <v>7863511152</v>
      </c>
      <c r="O10" s="3">
        <v>7863511152</v>
      </c>
      <c r="Q10" s="3">
        <v>0</v>
      </c>
      <c r="S10" s="3">
        <v>7863511152</v>
      </c>
    </row>
    <row r="11" spans="1:19" x14ac:dyDescent="0.5">
      <c r="A11" s="15" t="s">
        <v>160</v>
      </c>
      <c r="C11" s="1">
        <v>0</v>
      </c>
      <c r="E11" s="1" t="s">
        <v>162</v>
      </c>
      <c r="G11" s="3">
        <v>15</v>
      </c>
      <c r="I11" s="3">
        <v>5299765807</v>
      </c>
      <c r="K11" s="3">
        <v>0</v>
      </c>
      <c r="M11" s="3">
        <f t="shared" si="0"/>
        <v>5299765807</v>
      </c>
      <c r="O11" s="3">
        <v>5299765807</v>
      </c>
      <c r="Q11" s="3">
        <v>0</v>
      </c>
      <c r="S11" s="3">
        <v>5299765807</v>
      </c>
    </row>
    <row r="12" spans="1:19" x14ac:dyDescent="0.5">
      <c r="A12" s="15" t="s">
        <v>157</v>
      </c>
      <c r="C12" s="1">
        <v>0</v>
      </c>
      <c r="E12" s="1" t="s">
        <v>159</v>
      </c>
      <c r="G12" s="3">
        <v>18</v>
      </c>
      <c r="I12" s="3">
        <v>30193514</v>
      </c>
      <c r="K12" s="3">
        <v>0</v>
      </c>
      <c r="M12" s="3">
        <f t="shared" si="0"/>
        <v>30193514</v>
      </c>
      <c r="O12" s="3">
        <v>30193514</v>
      </c>
      <c r="Q12" s="3">
        <v>0</v>
      </c>
      <c r="S12" s="3">
        <v>30193514</v>
      </c>
    </row>
    <row r="13" spans="1:19" x14ac:dyDescent="0.5">
      <c r="A13" s="15" t="s">
        <v>81</v>
      </c>
      <c r="C13" s="1">
        <v>0</v>
      </c>
      <c r="E13" s="1" t="s">
        <v>84</v>
      </c>
      <c r="G13" s="3">
        <v>19</v>
      </c>
      <c r="I13" s="3">
        <v>823441839</v>
      </c>
      <c r="K13" s="3">
        <v>0</v>
      </c>
      <c r="M13" s="3">
        <f t="shared" si="0"/>
        <v>823441839</v>
      </c>
      <c r="O13" s="3">
        <v>823441839</v>
      </c>
      <c r="Q13" s="3">
        <v>0</v>
      </c>
      <c r="S13" s="3">
        <v>823441839</v>
      </c>
    </row>
    <row r="14" spans="1:19" x14ac:dyDescent="0.5">
      <c r="A14" s="15" t="s">
        <v>183</v>
      </c>
      <c r="C14" s="3">
        <v>1</v>
      </c>
      <c r="E14" s="1" t="s">
        <v>235</v>
      </c>
      <c r="G14" s="1">
        <v>0</v>
      </c>
      <c r="I14" s="3">
        <v>98511019</v>
      </c>
      <c r="K14" s="3">
        <v>0</v>
      </c>
      <c r="M14" s="3">
        <f t="shared" si="0"/>
        <v>98511019</v>
      </c>
      <c r="O14" s="3">
        <v>98511019</v>
      </c>
      <c r="Q14" s="3">
        <v>0</v>
      </c>
      <c r="S14" s="3">
        <v>98511019</v>
      </c>
    </row>
    <row r="15" spans="1:19" x14ac:dyDescent="0.5">
      <c r="A15" s="15" t="s">
        <v>187</v>
      </c>
      <c r="C15" s="3">
        <v>17</v>
      </c>
      <c r="E15" s="1" t="s">
        <v>235</v>
      </c>
      <c r="G15" s="1">
        <v>0</v>
      </c>
      <c r="I15" s="3">
        <v>713629320</v>
      </c>
      <c r="K15" s="3">
        <v>0</v>
      </c>
      <c r="M15" s="3">
        <f t="shared" si="0"/>
        <v>713629320</v>
      </c>
      <c r="O15" s="3">
        <v>713629320</v>
      </c>
      <c r="Q15" s="3">
        <v>0</v>
      </c>
      <c r="S15" s="3">
        <v>713629320</v>
      </c>
    </row>
    <row r="16" spans="1:19" ht="22.5" thickBot="1" x14ac:dyDescent="0.55000000000000004">
      <c r="I16" s="5">
        <f>SUM(I8:I15)</f>
        <v>20534901805</v>
      </c>
      <c r="K16" s="5">
        <f>SUM(K8:K15)</f>
        <v>0</v>
      </c>
      <c r="M16" s="5">
        <f>SUM(M8:M15)</f>
        <v>20534901805</v>
      </c>
      <c r="O16" s="5">
        <f>SUM(O8:O15)</f>
        <v>20534901805</v>
      </c>
      <c r="Q16" s="5">
        <f>SUM(Q8:Q15)</f>
        <v>0</v>
      </c>
      <c r="S16" s="5">
        <f>SUM(S8:S15)</f>
        <v>20534901805</v>
      </c>
    </row>
    <row r="17" spans="13:21" ht="22.5" thickTop="1" x14ac:dyDescent="0.5">
      <c r="M17" s="3"/>
      <c r="N17" s="3"/>
      <c r="O17" s="3"/>
      <c r="P17" s="3"/>
      <c r="Q17" s="3"/>
      <c r="R17" s="3"/>
      <c r="S17" s="3"/>
      <c r="T17" s="3">
        <f t="shared" ref="T17" si="1">SUM(T8:T13)</f>
        <v>0</v>
      </c>
      <c r="U17" s="3"/>
    </row>
    <row r="18" spans="13:21" x14ac:dyDescent="0.5">
      <c r="M18" s="11"/>
      <c r="S18" s="14"/>
    </row>
    <row r="19" spans="13:21" x14ac:dyDescent="0.5">
      <c r="M19" s="3"/>
      <c r="N19" s="3"/>
      <c r="O19" s="3"/>
      <c r="P19" s="3"/>
      <c r="Q19" s="3"/>
      <c r="R19" s="3"/>
      <c r="S19" s="3"/>
    </row>
    <row r="20" spans="13:21" x14ac:dyDescent="0.5">
      <c r="M20" s="3"/>
    </row>
    <row r="21" spans="13:21" x14ac:dyDescent="0.5">
      <c r="M21" s="3"/>
      <c r="N21" s="3"/>
      <c r="O21" s="3"/>
      <c r="P21" s="3"/>
      <c r="Q21" s="3"/>
      <c r="R21" s="3"/>
      <c r="S21" s="3"/>
      <c r="T21" s="3"/>
      <c r="U21" s="3"/>
    </row>
    <row r="22" spans="13:21" x14ac:dyDescent="0.5">
      <c r="S2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0"/>
  <sheetViews>
    <sheetView rightToLeft="1" workbookViewId="0">
      <selection activeCell="K20" sqref="K20"/>
    </sheetView>
  </sheetViews>
  <sheetFormatPr defaultRowHeight="21.75" x14ac:dyDescent="0.5"/>
  <cols>
    <col min="1" max="1" width="23.2851562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2.5" x14ac:dyDescent="0.5">
      <c r="A3" s="16" t="s">
        <v>190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2.5" x14ac:dyDescent="0.5">
      <c r="A6" s="17" t="s">
        <v>3</v>
      </c>
      <c r="C6" s="18" t="s">
        <v>200</v>
      </c>
      <c r="D6" s="18" t="s">
        <v>200</v>
      </c>
      <c r="E6" s="18" t="s">
        <v>200</v>
      </c>
      <c r="F6" s="18" t="s">
        <v>200</v>
      </c>
      <c r="G6" s="18" t="s">
        <v>200</v>
      </c>
      <c r="I6" s="18" t="s">
        <v>192</v>
      </c>
      <c r="J6" s="18" t="s">
        <v>192</v>
      </c>
      <c r="K6" s="18" t="s">
        <v>192</v>
      </c>
      <c r="L6" s="18" t="s">
        <v>192</v>
      </c>
      <c r="M6" s="18" t="s">
        <v>192</v>
      </c>
      <c r="O6" s="18" t="s">
        <v>193</v>
      </c>
      <c r="P6" s="18" t="s">
        <v>193</v>
      </c>
      <c r="Q6" s="18" t="s">
        <v>193</v>
      </c>
      <c r="R6" s="18" t="s">
        <v>193</v>
      </c>
      <c r="S6" s="18" t="s">
        <v>193</v>
      </c>
    </row>
    <row r="7" spans="1:19" ht="22.5" x14ac:dyDescent="0.5">
      <c r="A7" s="18" t="s">
        <v>3</v>
      </c>
      <c r="C7" s="18" t="s">
        <v>201</v>
      </c>
      <c r="E7" s="18" t="s">
        <v>202</v>
      </c>
      <c r="G7" s="18" t="s">
        <v>203</v>
      </c>
      <c r="I7" s="18" t="s">
        <v>204</v>
      </c>
      <c r="K7" s="18" t="s">
        <v>197</v>
      </c>
      <c r="M7" s="18" t="s">
        <v>205</v>
      </c>
      <c r="O7" s="18" t="s">
        <v>204</v>
      </c>
      <c r="Q7" s="18" t="s">
        <v>197</v>
      </c>
      <c r="S7" s="18" t="s">
        <v>205</v>
      </c>
    </row>
    <row r="8" spans="1:19" x14ac:dyDescent="0.5">
      <c r="A8" s="15" t="s">
        <v>54</v>
      </c>
      <c r="C8" s="1" t="s">
        <v>206</v>
      </c>
      <c r="E8" s="3">
        <v>900000</v>
      </c>
      <c r="G8" s="3">
        <v>4500</v>
      </c>
      <c r="I8" s="3">
        <v>4050000000</v>
      </c>
      <c r="K8" s="3">
        <v>526162098</v>
      </c>
      <c r="M8" s="3">
        <v>3523837902</v>
      </c>
      <c r="O8" s="3">
        <v>4050000000</v>
      </c>
      <c r="Q8" s="3">
        <v>526162098</v>
      </c>
      <c r="S8" s="3">
        <v>3523837902</v>
      </c>
    </row>
    <row r="9" spans="1:19" x14ac:dyDescent="0.5">
      <c r="A9" s="15" t="s">
        <v>26</v>
      </c>
      <c r="C9" s="1" t="s">
        <v>207</v>
      </c>
      <c r="E9" s="3">
        <v>8656623</v>
      </c>
      <c r="G9" s="3">
        <v>1220</v>
      </c>
      <c r="I9" s="3">
        <v>10561080060</v>
      </c>
      <c r="K9" s="3">
        <v>1506953878</v>
      </c>
      <c r="M9" s="3">
        <v>9054126182</v>
      </c>
      <c r="O9" s="3">
        <v>10561080060</v>
      </c>
      <c r="Q9" s="3">
        <v>1506953878</v>
      </c>
      <c r="S9" s="3">
        <v>9054126182</v>
      </c>
    </row>
    <row r="10" spans="1:19" x14ac:dyDescent="0.5">
      <c r="A10" s="15" t="s">
        <v>39</v>
      </c>
      <c r="C10" s="1" t="s">
        <v>208</v>
      </c>
      <c r="E10" s="3">
        <v>1500000</v>
      </c>
      <c r="G10" s="3">
        <v>3416</v>
      </c>
      <c r="I10" s="3">
        <v>5124000000</v>
      </c>
      <c r="K10" s="3">
        <v>570719416</v>
      </c>
      <c r="M10" s="3">
        <v>4553280584</v>
      </c>
      <c r="O10" s="3">
        <v>5124000000</v>
      </c>
      <c r="Q10" s="3">
        <v>570719416</v>
      </c>
      <c r="S10" s="3">
        <v>4553280584</v>
      </c>
    </row>
    <row r="11" spans="1:19" x14ac:dyDescent="0.5">
      <c r="A11" s="15" t="s">
        <v>52</v>
      </c>
      <c r="C11" s="1" t="s">
        <v>209</v>
      </c>
      <c r="E11" s="3">
        <v>6540532</v>
      </c>
      <c r="G11" s="3">
        <v>1100</v>
      </c>
      <c r="I11" s="3">
        <v>7194585200</v>
      </c>
      <c r="K11" s="3">
        <v>44078466</v>
      </c>
      <c r="M11" s="3">
        <v>7150506734</v>
      </c>
      <c r="O11" s="3">
        <v>7194585200</v>
      </c>
      <c r="Q11" s="3">
        <v>44078466</v>
      </c>
      <c r="S11" s="3">
        <v>7150506734</v>
      </c>
    </row>
    <row r="12" spans="1:19" x14ac:dyDescent="0.5">
      <c r="A12" s="15" t="s">
        <v>63</v>
      </c>
      <c r="C12" s="1" t="s">
        <v>210</v>
      </c>
      <c r="E12" s="3">
        <v>3361802</v>
      </c>
      <c r="G12" s="3">
        <v>5000</v>
      </c>
      <c r="I12" s="3">
        <v>16809010000</v>
      </c>
      <c r="K12" s="3">
        <v>1006592357</v>
      </c>
      <c r="M12" s="3">
        <v>15802417643</v>
      </c>
      <c r="O12" s="3">
        <v>16809010000</v>
      </c>
      <c r="Q12" s="3">
        <v>1006592357</v>
      </c>
      <c r="S12" s="3">
        <v>15802417643</v>
      </c>
    </row>
    <row r="13" spans="1:19" x14ac:dyDescent="0.5">
      <c r="A13" s="15" t="s">
        <v>48</v>
      </c>
      <c r="C13" s="1" t="s">
        <v>211</v>
      </c>
      <c r="E13" s="3">
        <v>4032094</v>
      </c>
      <c r="G13" s="3">
        <v>2200</v>
      </c>
      <c r="I13" s="3">
        <v>8870606800</v>
      </c>
      <c r="K13" s="3">
        <v>1129371936</v>
      </c>
      <c r="M13" s="3">
        <v>7741234864</v>
      </c>
      <c r="O13" s="3">
        <v>8870606800</v>
      </c>
      <c r="Q13" s="3">
        <v>1129371936</v>
      </c>
      <c r="S13" s="3">
        <v>7741234864</v>
      </c>
    </row>
    <row r="14" spans="1:19" x14ac:dyDescent="0.5">
      <c r="A14" s="15" t="s">
        <v>31</v>
      </c>
      <c r="C14" s="1" t="s">
        <v>212</v>
      </c>
      <c r="E14" s="3">
        <v>6064981</v>
      </c>
      <c r="G14" s="3">
        <v>5600</v>
      </c>
      <c r="I14" s="3">
        <v>33963893600</v>
      </c>
      <c r="K14" s="3">
        <v>2054444014</v>
      </c>
      <c r="M14" s="3">
        <v>31909449586</v>
      </c>
      <c r="O14" s="3">
        <v>33963893600</v>
      </c>
      <c r="Q14" s="3">
        <v>2054444014</v>
      </c>
      <c r="S14" s="3">
        <v>31909449586</v>
      </c>
    </row>
    <row r="15" spans="1:19" x14ac:dyDescent="0.5">
      <c r="A15" s="15" t="s">
        <v>22</v>
      </c>
      <c r="C15" s="1" t="s">
        <v>213</v>
      </c>
      <c r="E15" s="3">
        <v>2761247</v>
      </c>
      <c r="G15" s="3">
        <v>5900</v>
      </c>
      <c r="I15" s="3">
        <v>16291357300</v>
      </c>
      <c r="K15" s="3">
        <v>2167021399</v>
      </c>
      <c r="M15" s="3">
        <v>14124335901</v>
      </c>
      <c r="O15" s="3">
        <v>16291357300</v>
      </c>
      <c r="Q15" s="3">
        <v>2167021399</v>
      </c>
      <c r="S15" s="3">
        <v>14124335901</v>
      </c>
    </row>
    <row r="16" spans="1:19" x14ac:dyDescent="0.5">
      <c r="A16" s="15" t="s">
        <v>40</v>
      </c>
      <c r="C16" s="1" t="s">
        <v>214</v>
      </c>
      <c r="E16" s="3">
        <v>3800060</v>
      </c>
      <c r="G16" s="3">
        <v>3000</v>
      </c>
      <c r="I16" s="3">
        <v>11400180000</v>
      </c>
      <c r="K16" s="3">
        <v>1081356193</v>
      </c>
      <c r="M16" s="3">
        <v>10318823807</v>
      </c>
      <c r="O16" s="3">
        <v>11400180000</v>
      </c>
      <c r="Q16" s="3">
        <v>1081356193</v>
      </c>
      <c r="S16" s="3">
        <v>10318823807</v>
      </c>
    </row>
    <row r="17" spans="1:19" x14ac:dyDescent="0.5">
      <c r="A17" s="15" t="s">
        <v>24</v>
      </c>
      <c r="C17" s="1" t="s">
        <v>215</v>
      </c>
      <c r="E17" s="3">
        <v>2163138</v>
      </c>
      <c r="G17" s="3">
        <v>10000</v>
      </c>
      <c r="I17" s="3">
        <v>21631380000</v>
      </c>
      <c r="K17" s="3">
        <v>1295375621</v>
      </c>
      <c r="M17" s="3">
        <v>20336004379</v>
      </c>
      <c r="O17" s="3">
        <v>21631380000</v>
      </c>
      <c r="Q17" s="3">
        <v>1295375621</v>
      </c>
      <c r="S17" s="3">
        <v>20336004379</v>
      </c>
    </row>
    <row r="18" spans="1:19" ht="22.5" thickBot="1" x14ac:dyDescent="0.55000000000000004">
      <c r="I18" s="5">
        <f>SUM(I8:I17)</f>
        <v>135896092960</v>
      </c>
      <c r="K18" s="5">
        <f>SUM(K8:K17)</f>
        <v>11382075378</v>
      </c>
      <c r="M18" s="5">
        <f>SUM(M8:M17)</f>
        <v>124514017582</v>
      </c>
      <c r="O18" s="5">
        <f>SUM(O8:O17)</f>
        <v>135896092960</v>
      </c>
      <c r="Q18" s="5">
        <f>SUM(Q8:Q17)</f>
        <v>11382075378</v>
      </c>
      <c r="S18" s="5">
        <f>SUM(S8:S17)</f>
        <v>124514017582</v>
      </c>
    </row>
    <row r="19" spans="1:19" ht="22.5" thickTop="1" x14ac:dyDescent="0.5">
      <c r="M19" s="3"/>
      <c r="O19" s="3"/>
      <c r="S19" s="3"/>
    </row>
    <row r="20" spans="1:19" x14ac:dyDescent="0.5">
      <c r="K2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96"/>
  <sheetViews>
    <sheetView rightToLeft="1" topLeftCell="A82" workbookViewId="0">
      <selection activeCell="A8" sqref="A8:A87"/>
    </sheetView>
  </sheetViews>
  <sheetFormatPr defaultRowHeight="21.75" x14ac:dyDescent="0.5"/>
  <cols>
    <col min="1" max="1" width="32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3.710937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7.28515625" style="1" bestFit="1" customWidth="1"/>
    <col min="20" max="20" width="15.85546875" style="1" customWidth="1"/>
    <col min="21" max="16384" width="9.140625" style="1"/>
  </cols>
  <sheetData>
    <row r="2" spans="1:20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0" ht="22.5" x14ac:dyDescent="0.5">
      <c r="A3" s="16" t="s">
        <v>190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0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20" ht="22.5" x14ac:dyDescent="0.5">
      <c r="A6" s="17" t="s">
        <v>3</v>
      </c>
      <c r="C6" s="18" t="s">
        <v>192</v>
      </c>
      <c r="D6" s="18" t="s">
        <v>192</v>
      </c>
      <c r="E6" s="18" t="s">
        <v>192</v>
      </c>
      <c r="F6" s="18" t="s">
        <v>192</v>
      </c>
      <c r="G6" s="18" t="s">
        <v>192</v>
      </c>
      <c r="H6" s="18" t="s">
        <v>192</v>
      </c>
      <c r="I6" s="18" t="s">
        <v>192</v>
      </c>
      <c r="K6" s="18" t="s">
        <v>193</v>
      </c>
      <c r="L6" s="18" t="s">
        <v>193</v>
      </c>
      <c r="M6" s="18" t="s">
        <v>193</v>
      </c>
      <c r="N6" s="18" t="s">
        <v>193</v>
      </c>
      <c r="O6" s="18" t="s">
        <v>193</v>
      </c>
      <c r="P6" s="18" t="s">
        <v>193</v>
      </c>
      <c r="Q6" s="18" t="s">
        <v>193</v>
      </c>
    </row>
    <row r="7" spans="1:20" ht="22.5" x14ac:dyDescent="0.5">
      <c r="A7" s="18" t="s">
        <v>3</v>
      </c>
      <c r="C7" s="18" t="s">
        <v>7</v>
      </c>
      <c r="E7" s="18" t="s">
        <v>216</v>
      </c>
      <c r="G7" s="18" t="s">
        <v>217</v>
      </c>
      <c r="I7" s="18" t="s">
        <v>218</v>
      </c>
      <c r="K7" s="18" t="s">
        <v>7</v>
      </c>
      <c r="M7" s="18" t="s">
        <v>216</v>
      </c>
      <c r="O7" s="18" t="s">
        <v>217</v>
      </c>
      <c r="Q7" s="18" t="s">
        <v>218</v>
      </c>
    </row>
    <row r="8" spans="1:20" x14ac:dyDescent="0.5">
      <c r="A8" s="15" t="s">
        <v>34</v>
      </c>
      <c r="C8" s="3">
        <v>18989370</v>
      </c>
      <c r="E8" s="6">
        <v>109671786673</v>
      </c>
      <c r="F8" s="6"/>
      <c r="G8" s="6">
        <v>113759625827</v>
      </c>
      <c r="H8" s="6"/>
      <c r="I8" s="6">
        <v>-4087839154</v>
      </c>
      <c r="J8" s="6"/>
      <c r="K8" s="6">
        <v>18989370</v>
      </c>
      <c r="L8" s="6"/>
      <c r="M8" s="6">
        <v>109671786673</v>
      </c>
      <c r="N8" s="6"/>
      <c r="O8" s="6">
        <v>113759625827</v>
      </c>
      <c r="P8" s="6"/>
      <c r="Q8" s="6">
        <v>-4087839154</v>
      </c>
      <c r="S8" s="6"/>
      <c r="T8" s="6"/>
    </row>
    <row r="9" spans="1:20" x14ac:dyDescent="0.5">
      <c r="A9" s="15" t="s">
        <v>35</v>
      </c>
      <c r="C9" s="3">
        <v>54313333</v>
      </c>
      <c r="E9" s="6">
        <v>362813933453</v>
      </c>
      <c r="F9" s="6"/>
      <c r="G9" s="6">
        <v>393673287973</v>
      </c>
      <c r="H9" s="6"/>
      <c r="I9" s="6">
        <v>-30859354520</v>
      </c>
      <c r="J9" s="6"/>
      <c r="K9" s="6">
        <v>54313333</v>
      </c>
      <c r="L9" s="6"/>
      <c r="M9" s="6">
        <v>362813933453</v>
      </c>
      <c r="N9" s="6"/>
      <c r="O9" s="6">
        <v>393673287973</v>
      </c>
      <c r="P9" s="6"/>
      <c r="Q9" s="6">
        <v>-30859354520</v>
      </c>
      <c r="S9" s="6"/>
      <c r="T9" s="6"/>
    </row>
    <row r="10" spans="1:20" x14ac:dyDescent="0.5">
      <c r="A10" s="15" t="s">
        <v>63</v>
      </c>
      <c r="C10" s="3">
        <v>3361802</v>
      </c>
      <c r="E10" s="6">
        <v>134697903502</v>
      </c>
      <c r="F10" s="6"/>
      <c r="G10" s="6">
        <v>131232457652</v>
      </c>
      <c r="H10" s="6"/>
      <c r="I10" s="6">
        <v>3465445850</v>
      </c>
      <c r="J10" s="6"/>
      <c r="K10" s="6">
        <v>3361802</v>
      </c>
      <c r="L10" s="6"/>
      <c r="M10" s="6">
        <v>134697903502</v>
      </c>
      <c r="N10" s="6"/>
      <c r="O10" s="6">
        <v>131232457652</v>
      </c>
      <c r="P10" s="6"/>
      <c r="Q10" s="6">
        <v>3465445850</v>
      </c>
      <c r="S10" s="6"/>
      <c r="T10" s="6"/>
    </row>
    <row r="11" spans="1:20" x14ac:dyDescent="0.5">
      <c r="A11" s="15" t="s">
        <v>71</v>
      </c>
      <c r="C11" s="3">
        <v>50000</v>
      </c>
      <c r="E11" s="6">
        <v>2929117432</v>
      </c>
      <c r="F11" s="6"/>
      <c r="G11" s="6">
        <v>2753120113</v>
      </c>
      <c r="H11" s="6"/>
      <c r="I11" s="6">
        <v>175997319</v>
      </c>
      <c r="J11" s="6"/>
      <c r="K11" s="6">
        <v>50000</v>
      </c>
      <c r="L11" s="6"/>
      <c r="M11" s="6">
        <v>2929117432</v>
      </c>
      <c r="N11" s="6"/>
      <c r="O11" s="6">
        <v>2753120113</v>
      </c>
      <c r="P11" s="6"/>
      <c r="Q11" s="6">
        <v>175997319</v>
      </c>
      <c r="S11" s="6"/>
      <c r="T11" s="6"/>
    </row>
    <row r="12" spans="1:20" x14ac:dyDescent="0.5">
      <c r="A12" s="15" t="s">
        <v>42</v>
      </c>
      <c r="C12" s="3">
        <v>10100000</v>
      </c>
      <c r="E12" s="6">
        <v>386335544400</v>
      </c>
      <c r="F12" s="6"/>
      <c r="G12" s="6">
        <v>340553577600</v>
      </c>
      <c r="H12" s="6"/>
      <c r="I12" s="6">
        <v>45781966800</v>
      </c>
      <c r="J12" s="6"/>
      <c r="K12" s="6">
        <v>10100000</v>
      </c>
      <c r="L12" s="6"/>
      <c r="M12" s="6">
        <v>386335544400</v>
      </c>
      <c r="N12" s="6"/>
      <c r="O12" s="6">
        <v>340553577600</v>
      </c>
      <c r="P12" s="6"/>
      <c r="Q12" s="6">
        <v>45781966800</v>
      </c>
      <c r="S12" s="6"/>
      <c r="T12" s="6"/>
    </row>
    <row r="13" spans="1:20" x14ac:dyDescent="0.5">
      <c r="A13" s="15" t="s">
        <v>49</v>
      </c>
      <c r="C13" s="3">
        <v>7116666</v>
      </c>
      <c r="E13" s="6">
        <v>92164264896</v>
      </c>
      <c r="F13" s="6"/>
      <c r="G13" s="6">
        <v>88379502712</v>
      </c>
      <c r="H13" s="6"/>
      <c r="I13" s="6">
        <v>3784762184</v>
      </c>
      <c r="J13" s="6"/>
      <c r="K13" s="6">
        <v>7116666</v>
      </c>
      <c r="L13" s="6"/>
      <c r="M13" s="6">
        <v>92164264896</v>
      </c>
      <c r="N13" s="6"/>
      <c r="O13" s="6">
        <v>88379502712</v>
      </c>
      <c r="P13" s="6"/>
      <c r="Q13" s="6">
        <v>3784762184</v>
      </c>
      <c r="S13" s="6"/>
      <c r="T13" s="6"/>
    </row>
    <row r="14" spans="1:20" x14ac:dyDescent="0.5">
      <c r="A14" s="15" t="s">
        <v>48</v>
      </c>
      <c r="C14" s="3">
        <v>4032094</v>
      </c>
      <c r="E14" s="6">
        <v>84290406945</v>
      </c>
      <c r="F14" s="6"/>
      <c r="G14" s="6">
        <v>84170163854</v>
      </c>
      <c r="H14" s="6"/>
      <c r="I14" s="6">
        <v>120243091</v>
      </c>
      <c r="J14" s="6"/>
      <c r="K14" s="6">
        <v>4032094</v>
      </c>
      <c r="L14" s="6"/>
      <c r="M14" s="6">
        <v>84290406945</v>
      </c>
      <c r="N14" s="6"/>
      <c r="O14" s="6">
        <v>84170163854</v>
      </c>
      <c r="P14" s="6"/>
      <c r="Q14" s="6">
        <v>120243091</v>
      </c>
      <c r="S14" s="6"/>
      <c r="T14" s="6"/>
    </row>
    <row r="15" spans="1:20" x14ac:dyDescent="0.5">
      <c r="A15" s="15" t="s">
        <v>31</v>
      </c>
      <c r="C15" s="3">
        <v>6064981</v>
      </c>
      <c r="E15" s="6">
        <v>285829881752</v>
      </c>
      <c r="F15" s="6"/>
      <c r="G15" s="6">
        <v>299515471956</v>
      </c>
      <c r="H15" s="6"/>
      <c r="I15" s="6">
        <v>-13685590204</v>
      </c>
      <c r="J15" s="6"/>
      <c r="K15" s="6">
        <v>6064981</v>
      </c>
      <c r="L15" s="6"/>
      <c r="M15" s="6">
        <v>285829881752</v>
      </c>
      <c r="N15" s="6"/>
      <c r="O15" s="6">
        <v>299515471956</v>
      </c>
      <c r="P15" s="6"/>
      <c r="Q15" s="6">
        <v>-13685590204</v>
      </c>
      <c r="S15" s="6"/>
      <c r="T15" s="6"/>
    </row>
    <row r="16" spans="1:20" x14ac:dyDescent="0.5">
      <c r="A16" s="15" t="s">
        <v>56</v>
      </c>
      <c r="C16" s="3">
        <v>12400000</v>
      </c>
      <c r="E16" s="6">
        <v>222734795400</v>
      </c>
      <c r="F16" s="6"/>
      <c r="G16" s="6">
        <v>236047113000</v>
      </c>
      <c r="H16" s="6"/>
      <c r="I16" s="6">
        <v>-13312317600</v>
      </c>
      <c r="J16" s="6"/>
      <c r="K16" s="6">
        <v>12400000</v>
      </c>
      <c r="L16" s="6"/>
      <c r="M16" s="6">
        <v>222734795400</v>
      </c>
      <c r="N16" s="6"/>
      <c r="O16" s="6">
        <v>236047113000</v>
      </c>
      <c r="P16" s="6"/>
      <c r="Q16" s="6">
        <v>-13312317600</v>
      </c>
      <c r="S16" s="6"/>
      <c r="T16" s="6"/>
    </row>
    <row r="17" spans="1:20" x14ac:dyDescent="0.5">
      <c r="A17" s="15" t="s">
        <v>60</v>
      </c>
      <c r="C17" s="3">
        <v>27441583</v>
      </c>
      <c r="E17" s="6">
        <v>409447366773</v>
      </c>
      <c r="F17" s="6"/>
      <c r="G17" s="6">
        <v>423293601451</v>
      </c>
      <c r="H17" s="6"/>
      <c r="I17" s="6">
        <v>-13846234678</v>
      </c>
      <c r="J17" s="6"/>
      <c r="K17" s="6">
        <v>27441583</v>
      </c>
      <c r="L17" s="6"/>
      <c r="M17" s="6">
        <v>409447366773</v>
      </c>
      <c r="N17" s="6"/>
      <c r="O17" s="6">
        <v>423293601451</v>
      </c>
      <c r="P17" s="6"/>
      <c r="Q17" s="6">
        <v>-13846234678</v>
      </c>
      <c r="S17" s="6"/>
      <c r="T17" s="6"/>
    </row>
    <row r="18" spans="1:20" x14ac:dyDescent="0.5">
      <c r="A18" s="15" t="s">
        <v>21</v>
      </c>
      <c r="C18" s="3">
        <v>35714465</v>
      </c>
      <c r="E18" s="6">
        <v>1359015179364</v>
      </c>
      <c r="F18" s="6"/>
      <c r="G18" s="6">
        <v>1228722971731</v>
      </c>
      <c r="H18" s="6"/>
      <c r="I18" s="6">
        <v>130292207633</v>
      </c>
      <c r="J18" s="6"/>
      <c r="K18" s="6">
        <v>35714465</v>
      </c>
      <c r="L18" s="6"/>
      <c r="M18" s="6">
        <v>1359015179364</v>
      </c>
      <c r="N18" s="6"/>
      <c r="O18" s="6">
        <v>1228722971731</v>
      </c>
      <c r="P18" s="6"/>
      <c r="Q18" s="6">
        <v>130292207633</v>
      </c>
      <c r="S18" s="6"/>
      <c r="T18" s="6"/>
    </row>
    <row r="19" spans="1:20" x14ac:dyDescent="0.5">
      <c r="A19" s="15" t="s">
        <v>61</v>
      </c>
      <c r="C19" s="3">
        <v>3475000</v>
      </c>
      <c r="E19" s="6">
        <v>75027911850</v>
      </c>
      <c r="F19" s="6"/>
      <c r="G19" s="6">
        <v>72022650187</v>
      </c>
      <c r="H19" s="6"/>
      <c r="I19" s="6">
        <v>3005261663</v>
      </c>
      <c r="J19" s="6"/>
      <c r="K19" s="6">
        <v>3475000</v>
      </c>
      <c r="L19" s="6"/>
      <c r="M19" s="6">
        <v>75027911850</v>
      </c>
      <c r="N19" s="6"/>
      <c r="O19" s="6">
        <v>72022650187</v>
      </c>
      <c r="P19" s="6"/>
      <c r="Q19" s="6">
        <v>3005261663</v>
      </c>
      <c r="S19" s="6"/>
      <c r="T19" s="6"/>
    </row>
    <row r="20" spans="1:20" x14ac:dyDescent="0.5">
      <c r="A20" s="15" t="s">
        <v>19</v>
      </c>
      <c r="C20" s="3">
        <v>431183</v>
      </c>
      <c r="E20" s="6">
        <v>64438349109</v>
      </c>
      <c r="F20" s="6"/>
      <c r="G20" s="6">
        <v>62603866375</v>
      </c>
      <c r="H20" s="6"/>
      <c r="I20" s="6">
        <v>1834482734</v>
      </c>
      <c r="J20" s="6"/>
      <c r="K20" s="6">
        <v>431183</v>
      </c>
      <c r="L20" s="6"/>
      <c r="M20" s="6">
        <v>64438349109</v>
      </c>
      <c r="N20" s="6"/>
      <c r="O20" s="6">
        <v>62603866375</v>
      </c>
      <c r="P20" s="6"/>
      <c r="Q20" s="6">
        <v>1834482734</v>
      </c>
      <c r="S20" s="6"/>
      <c r="T20" s="6"/>
    </row>
    <row r="21" spans="1:20" x14ac:dyDescent="0.5">
      <c r="A21" s="15" t="s">
        <v>29</v>
      </c>
      <c r="C21" s="3">
        <v>500000</v>
      </c>
      <c r="E21" s="6">
        <v>3608401500</v>
      </c>
      <c r="F21" s="6"/>
      <c r="G21" s="6">
        <v>3394680750</v>
      </c>
      <c r="H21" s="6"/>
      <c r="I21" s="6">
        <v>213720750</v>
      </c>
      <c r="J21" s="6"/>
      <c r="K21" s="6">
        <v>500000</v>
      </c>
      <c r="L21" s="6"/>
      <c r="M21" s="6">
        <v>3608401500</v>
      </c>
      <c r="N21" s="6"/>
      <c r="O21" s="6">
        <v>3394680750</v>
      </c>
      <c r="P21" s="6"/>
      <c r="Q21" s="6">
        <v>213720750</v>
      </c>
      <c r="S21" s="6"/>
      <c r="T21" s="6"/>
    </row>
    <row r="22" spans="1:20" x14ac:dyDescent="0.5">
      <c r="A22" s="15" t="s">
        <v>22</v>
      </c>
      <c r="C22" s="3">
        <v>2761247</v>
      </c>
      <c r="E22" s="6">
        <v>165732085501</v>
      </c>
      <c r="F22" s="6"/>
      <c r="G22" s="6">
        <v>185000704915</v>
      </c>
      <c r="H22" s="6"/>
      <c r="I22" s="6">
        <v>-19268619414</v>
      </c>
      <c r="J22" s="6"/>
      <c r="K22" s="6">
        <v>2761247</v>
      </c>
      <c r="L22" s="6"/>
      <c r="M22" s="6">
        <v>165732085501</v>
      </c>
      <c r="N22" s="6"/>
      <c r="O22" s="6">
        <v>185000704915</v>
      </c>
      <c r="P22" s="6"/>
      <c r="Q22" s="6">
        <v>-19268619414</v>
      </c>
      <c r="S22" s="6"/>
      <c r="T22" s="6"/>
    </row>
    <row r="23" spans="1:20" x14ac:dyDescent="0.5">
      <c r="A23" s="15" t="s">
        <v>25</v>
      </c>
      <c r="C23" s="3">
        <v>1743905</v>
      </c>
      <c r="E23" s="6">
        <v>135284584840</v>
      </c>
      <c r="F23" s="6"/>
      <c r="G23" s="6">
        <v>103509002501</v>
      </c>
      <c r="H23" s="6"/>
      <c r="I23" s="6">
        <v>31775582339</v>
      </c>
      <c r="J23" s="6"/>
      <c r="K23" s="6">
        <v>1743905</v>
      </c>
      <c r="L23" s="6"/>
      <c r="M23" s="6">
        <v>135284584840</v>
      </c>
      <c r="N23" s="6"/>
      <c r="O23" s="6">
        <v>103509002501</v>
      </c>
      <c r="P23" s="6"/>
      <c r="Q23" s="6">
        <v>31775582339</v>
      </c>
      <c r="S23" s="6"/>
      <c r="T23" s="6"/>
    </row>
    <row r="24" spans="1:20" x14ac:dyDescent="0.5">
      <c r="A24" s="15" t="s">
        <v>27</v>
      </c>
      <c r="C24" s="3">
        <v>3593753</v>
      </c>
      <c r="E24" s="6">
        <v>252495123590</v>
      </c>
      <c r="F24" s="6"/>
      <c r="G24" s="6">
        <v>243885711482</v>
      </c>
      <c r="H24" s="6"/>
      <c r="I24" s="6">
        <v>8609412108</v>
      </c>
      <c r="J24" s="6"/>
      <c r="K24" s="6">
        <v>3593753</v>
      </c>
      <c r="L24" s="6"/>
      <c r="M24" s="6">
        <v>252495123590</v>
      </c>
      <c r="N24" s="6"/>
      <c r="O24" s="6">
        <v>243885711482</v>
      </c>
      <c r="P24" s="6"/>
      <c r="Q24" s="6">
        <v>8609412108</v>
      </c>
      <c r="S24" s="6"/>
      <c r="T24" s="6"/>
    </row>
    <row r="25" spans="1:20" x14ac:dyDescent="0.5">
      <c r="A25" s="15" t="s">
        <v>44</v>
      </c>
      <c r="C25" s="3">
        <v>24900000</v>
      </c>
      <c r="E25" s="6">
        <v>229449603150</v>
      </c>
      <c r="F25" s="6"/>
      <c r="G25" s="6">
        <v>244795747050</v>
      </c>
      <c r="H25" s="6"/>
      <c r="I25" s="6">
        <v>-15346143900</v>
      </c>
      <c r="J25" s="6"/>
      <c r="K25" s="6">
        <v>24900000</v>
      </c>
      <c r="L25" s="6"/>
      <c r="M25" s="6">
        <v>229449603150</v>
      </c>
      <c r="N25" s="6"/>
      <c r="O25" s="6">
        <v>244795747050</v>
      </c>
      <c r="P25" s="6"/>
      <c r="Q25" s="6">
        <v>-15346143900</v>
      </c>
      <c r="S25" s="6"/>
      <c r="T25" s="6"/>
    </row>
    <row r="26" spans="1:20" x14ac:dyDescent="0.5">
      <c r="A26" s="15" t="s">
        <v>50</v>
      </c>
      <c r="C26" s="3">
        <v>45718</v>
      </c>
      <c r="E26" s="6">
        <v>640379274</v>
      </c>
      <c r="F26" s="6"/>
      <c r="G26" s="6">
        <v>858928982</v>
      </c>
      <c r="H26" s="6"/>
      <c r="I26" s="6">
        <v>-218549708</v>
      </c>
      <c r="J26" s="6"/>
      <c r="K26" s="6">
        <v>45718</v>
      </c>
      <c r="L26" s="6"/>
      <c r="M26" s="6">
        <v>640379274</v>
      </c>
      <c r="N26" s="6"/>
      <c r="O26" s="6">
        <v>858928982</v>
      </c>
      <c r="P26" s="6"/>
      <c r="Q26" s="6">
        <v>-218549708</v>
      </c>
      <c r="S26" s="6"/>
      <c r="T26" s="6"/>
    </row>
    <row r="27" spans="1:20" x14ac:dyDescent="0.5">
      <c r="A27" s="15" t="s">
        <v>28</v>
      </c>
      <c r="C27" s="3">
        <v>8520461</v>
      </c>
      <c r="E27" s="6">
        <v>700864522506</v>
      </c>
      <c r="F27" s="6"/>
      <c r="G27" s="6">
        <v>681748264578</v>
      </c>
      <c r="H27" s="6"/>
      <c r="I27" s="6">
        <v>19116257928</v>
      </c>
      <c r="J27" s="6"/>
      <c r="K27" s="6">
        <v>8520461</v>
      </c>
      <c r="L27" s="6"/>
      <c r="M27" s="6">
        <v>700864522506</v>
      </c>
      <c r="N27" s="6"/>
      <c r="O27" s="6">
        <v>681748264578</v>
      </c>
      <c r="P27" s="6"/>
      <c r="Q27" s="6">
        <v>19116257928</v>
      </c>
      <c r="S27" s="6"/>
      <c r="T27" s="6"/>
    </row>
    <row r="28" spans="1:20" x14ac:dyDescent="0.5">
      <c r="A28" s="15" t="s">
        <v>43</v>
      </c>
      <c r="C28" s="3">
        <v>12000000</v>
      </c>
      <c r="E28" s="6">
        <v>84549916800</v>
      </c>
      <c r="F28" s="6"/>
      <c r="G28" s="6">
        <v>88211997000</v>
      </c>
      <c r="H28" s="6"/>
      <c r="I28" s="6">
        <v>-3662080200</v>
      </c>
      <c r="J28" s="6"/>
      <c r="K28" s="6">
        <v>12000000</v>
      </c>
      <c r="L28" s="6"/>
      <c r="M28" s="6">
        <v>84549916800</v>
      </c>
      <c r="N28" s="6"/>
      <c r="O28" s="6">
        <v>88211997000</v>
      </c>
      <c r="P28" s="6"/>
      <c r="Q28" s="6">
        <v>-3662080200</v>
      </c>
      <c r="S28" s="6"/>
      <c r="T28" s="6"/>
    </row>
    <row r="29" spans="1:20" x14ac:dyDescent="0.5">
      <c r="A29" s="15" t="s">
        <v>70</v>
      </c>
      <c r="C29" s="3">
        <v>273488</v>
      </c>
      <c r="E29" s="6">
        <v>10501980633</v>
      </c>
      <c r="F29" s="6"/>
      <c r="G29" s="6">
        <v>8198566809</v>
      </c>
      <c r="H29" s="6"/>
      <c r="I29" s="6">
        <v>2303413824</v>
      </c>
      <c r="J29" s="6"/>
      <c r="K29" s="6">
        <v>273488</v>
      </c>
      <c r="L29" s="6"/>
      <c r="M29" s="6">
        <v>10501980633</v>
      </c>
      <c r="N29" s="6"/>
      <c r="O29" s="6">
        <v>8198566809</v>
      </c>
      <c r="P29" s="6"/>
      <c r="Q29" s="6">
        <v>2303413824</v>
      </c>
      <c r="S29" s="6"/>
      <c r="T29" s="6"/>
    </row>
    <row r="30" spans="1:20" x14ac:dyDescent="0.5">
      <c r="A30" s="15" t="s">
        <v>33</v>
      </c>
      <c r="C30" s="3">
        <v>56670</v>
      </c>
      <c r="E30" s="6">
        <v>905944306</v>
      </c>
      <c r="F30" s="6"/>
      <c r="G30" s="6">
        <v>444808205</v>
      </c>
      <c r="H30" s="6"/>
      <c r="I30" s="6">
        <v>461136101</v>
      </c>
      <c r="J30" s="6"/>
      <c r="K30" s="6">
        <v>56670</v>
      </c>
      <c r="L30" s="6"/>
      <c r="M30" s="6">
        <v>905944306</v>
      </c>
      <c r="N30" s="6"/>
      <c r="O30" s="6">
        <v>444808205</v>
      </c>
      <c r="P30" s="6"/>
      <c r="Q30" s="6">
        <v>461136101</v>
      </c>
      <c r="S30" s="6"/>
      <c r="T30" s="6"/>
    </row>
    <row r="31" spans="1:20" x14ac:dyDescent="0.5">
      <c r="A31" s="15" t="s">
        <v>40</v>
      </c>
      <c r="C31" s="3">
        <v>3800060</v>
      </c>
      <c r="E31" s="6">
        <v>121180584547</v>
      </c>
      <c r="F31" s="6"/>
      <c r="G31" s="6">
        <v>125751298615</v>
      </c>
      <c r="H31" s="6"/>
      <c r="I31" s="6">
        <v>-4570714068</v>
      </c>
      <c r="J31" s="6"/>
      <c r="K31" s="6">
        <v>3800060</v>
      </c>
      <c r="L31" s="6"/>
      <c r="M31" s="6">
        <v>121180584547</v>
      </c>
      <c r="N31" s="6"/>
      <c r="O31" s="6">
        <v>125751298615</v>
      </c>
      <c r="P31" s="6"/>
      <c r="Q31" s="6">
        <v>-4570714068</v>
      </c>
      <c r="S31" s="6"/>
      <c r="T31" s="6"/>
    </row>
    <row r="32" spans="1:20" x14ac:dyDescent="0.5">
      <c r="A32" s="15" t="s">
        <v>69</v>
      </c>
      <c r="C32" s="3">
        <v>753607</v>
      </c>
      <c r="E32" s="6">
        <v>2364232309</v>
      </c>
      <c r="F32" s="6"/>
      <c r="G32" s="6">
        <v>1659473959</v>
      </c>
      <c r="H32" s="6"/>
      <c r="I32" s="6">
        <v>704758350</v>
      </c>
      <c r="J32" s="6"/>
      <c r="K32" s="6">
        <v>753607</v>
      </c>
      <c r="L32" s="6"/>
      <c r="M32" s="6">
        <v>2364232309</v>
      </c>
      <c r="N32" s="6"/>
      <c r="O32" s="6">
        <v>1659473959</v>
      </c>
      <c r="P32" s="6"/>
      <c r="Q32" s="6">
        <v>704758350</v>
      </c>
      <c r="S32" s="6"/>
      <c r="T32" s="6"/>
    </row>
    <row r="33" spans="1:20" x14ac:dyDescent="0.5">
      <c r="A33" s="15" t="s">
        <v>67</v>
      </c>
      <c r="C33" s="3">
        <v>4521705</v>
      </c>
      <c r="E33" s="6">
        <v>15304796912</v>
      </c>
      <c r="F33" s="6"/>
      <c r="G33" s="6">
        <v>13532444411</v>
      </c>
      <c r="H33" s="6"/>
      <c r="I33" s="6">
        <v>1772352501</v>
      </c>
      <c r="J33" s="6"/>
      <c r="K33" s="6">
        <v>4521705</v>
      </c>
      <c r="L33" s="6"/>
      <c r="M33" s="6">
        <v>15304796912</v>
      </c>
      <c r="N33" s="6"/>
      <c r="O33" s="6">
        <v>13532444411</v>
      </c>
      <c r="P33" s="6"/>
      <c r="Q33" s="6">
        <v>1772352501</v>
      </c>
      <c r="S33" s="6"/>
      <c r="T33" s="6"/>
    </row>
    <row r="34" spans="1:20" x14ac:dyDescent="0.5">
      <c r="A34" s="15" t="s">
        <v>24</v>
      </c>
      <c r="C34" s="3">
        <v>2163138</v>
      </c>
      <c r="E34" s="6">
        <v>129059045080</v>
      </c>
      <c r="F34" s="6"/>
      <c r="G34" s="6">
        <v>144089413716</v>
      </c>
      <c r="H34" s="6"/>
      <c r="I34" s="6">
        <v>-15030368636</v>
      </c>
      <c r="J34" s="6"/>
      <c r="K34" s="6">
        <v>2163138</v>
      </c>
      <c r="L34" s="6"/>
      <c r="M34" s="6">
        <v>129059045080</v>
      </c>
      <c r="N34" s="6"/>
      <c r="O34" s="6">
        <v>144089413716</v>
      </c>
      <c r="P34" s="6"/>
      <c r="Q34" s="6">
        <v>-15030368636</v>
      </c>
      <c r="S34" s="6"/>
      <c r="T34" s="6"/>
    </row>
    <row r="35" spans="1:20" x14ac:dyDescent="0.5">
      <c r="A35" s="15" t="s">
        <v>54</v>
      </c>
      <c r="C35" s="3">
        <v>1678322</v>
      </c>
      <c r="E35" s="6">
        <v>47047074751</v>
      </c>
      <c r="F35" s="6"/>
      <c r="G35" s="6">
        <v>39192587494</v>
      </c>
      <c r="H35" s="6"/>
      <c r="I35" s="6">
        <v>7854487257</v>
      </c>
      <c r="J35" s="6"/>
      <c r="K35" s="6">
        <v>1678322</v>
      </c>
      <c r="L35" s="6"/>
      <c r="M35" s="6">
        <v>47047074751</v>
      </c>
      <c r="N35" s="6"/>
      <c r="O35" s="6">
        <v>39192587494</v>
      </c>
      <c r="P35" s="6"/>
      <c r="Q35" s="6">
        <v>7854487257</v>
      </c>
      <c r="S35" s="6"/>
      <c r="T35" s="6"/>
    </row>
    <row r="36" spans="1:20" x14ac:dyDescent="0.5">
      <c r="A36" s="15" t="s">
        <v>46</v>
      </c>
      <c r="C36" s="3">
        <v>29388450</v>
      </c>
      <c r="E36" s="6">
        <v>385327235249</v>
      </c>
      <c r="F36" s="6"/>
      <c r="G36" s="6">
        <v>404900339693</v>
      </c>
      <c r="H36" s="6"/>
      <c r="I36" s="6">
        <v>-19573104444</v>
      </c>
      <c r="J36" s="6"/>
      <c r="K36" s="6">
        <v>29388450</v>
      </c>
      <c r="L36" s="6"/>
      <c r="M36" s="6">
        <v>385327235249</v>
      </c>
      <c r="N36" s="6"/>
      <c r="O36" s="6">
        <v>404900339693</v>
      </c>
      <c r="P36" s="6"/>
      <c r="Q36" s="6">
        <v>-19573104444</v>
      </c>
      <c r="S36" s="6"/>
      <c r="T36" s="6"/>
    </row>
    <row r="37" spans="1:20" x14ac:dyDescent="0.5">
      <c r="A37" s="15" t="s">
        <v>47</v>
      </c>
      <c r="C37" s="3">
        <v>56300000</v>
      </c>
      <c r="E37" s="6">
        <v>605541462300</v>
      </c>
      <c r="F37" s="6"/>
      <c r="G37" s="6">
        <v>532227292650</v>
      </c>
      <c r="H37" s="6"/>
      <c r="I37" s="6">
        <v>73314169650</v>
      </c>
      <c r="J37" s="6"/>
      <c r="K37" s="6">
        <v>56300000</v>
      </c>
      <c r="L37" s="6"/>
      <c r="M37" s="6">
        <v>605541462300</v>
      </c>
      <c r="N37" s="6"/>
      <c r="O37" s="6">
        <v>532227292650</v>
      </c>
      <c r="P37" s="6"/>
      <c r="Q37" s="6">
        <v>73314169650</v>
      </c>
      <c r="S37" s="6"/>
      <c r="T37" s="6"/>
    </row>
    <row r="38" spans="1:20" x14ac:dyDescent="0.5">
      <c r="A38" s="15" t="s">
        <v>62</v>
      </c>
      <c r="C38" s="3">
        <v>17108382</v>
      </c>
      <c r="E38" s="6">
        <v>196256015446</v>
      </c>
      <c r="F38" s="6"/>
      <c r="G38" s="6">
        <v>211902075603</v>
      </c>
      <c r="H38" s="6"/>
      <c r="I38" s="6">
        <v>-15646060157</v>
      </c>
      <c r="J38" s="6"/>
      <c r="K38" s="6">
        <v>17108382</v>
      </c>
      <c r="L38" s="6"/>
      <c r="M38" s="6">
        <v>196256015446</v>
      </c>
      <c r="N38" s="6"/>
      <c r="O38" s="6">
        <v>211902075603</v>
      </c>
      <c r="P38" s="6"/>
      <c r="Q38" s="6">
        <v>-15646060157</v>
      </c>
      <c r="S38" s="6"/>
      <c r="T38" s="6"/>
    </row>
    <row r="39" spans="1:20" x14ac:dyDescent="0.5">
      <c r="A39" s="15" t="s">
        <v>30</v>
      </c>
      <c r="C39" s="3">
        <v>9500020</v>
      </c>
      <c r="E39" s="6">
        <v>222960914140</v>
      </c>
      <c r="F39" s="6"/>
      <c r="G39" s="6">
        <v>230137970249</v>
      </c>
      <c r="H39" s="6"/>
      <c r="I39" s="6">
        <v>-7177056109</v>
      </c>
      <c r="J39" s="6"/>
      <c r="K39" s="6">
        <v>9500020</v>
      </c>
      <c r="L39" s="6"/>
      <c r="M39" s="6">
        <v>222960914140</v>
      </c>
      <c r="N39" s="6"/>
      <c r="O39" s="6">
        <v>230137970249</v>
      </c>
      <c r="P39" s="6"/>
      <c r="Q39" s="6">
        <v>-7177056109</v>
      </c>
      <c r="S39" s="6"/>
      <c r="T39" s="6"/>
    </row>
    <row r="40" spans="1:20" x14ac:dyDescent="0.5">
      <c r="A40" s="15" t="s">
        <v>57</v>
      </c>
      <c r="C40" s="3">
        <v>35522137</v>
      </c>
      <c r="E40" s="6">
        <v>331568226874</v>
      </c>
      <c r="F40" s="6"/>
      <c r="G40" s="6">
        <v>350636048533</v>
      </c>
      <c r="H40" s="6"/>
      <c r="I40" s="6">
        <v>-19067821659</v>
      </c>
      <c r="J40" s="6"/>
      <c r="K40" s="6">
        <v>35522137</v>
      </c>
      <c r="L40" s="6"/>
      <c r="M40" s="6">
        <v>331568226874</v>
      </c>
      <c r="N40" s="6"/>
      <c r="O40" s="6">
        <v>350636048533</v>
      </c>
      <c r="P40" s="6"/>
      <c r="Q40" s="6">
        <v>-19067821659</v>
      </c>
      <c r="S40" s="6"/>
      <c r="T40" s="6"/>
    </row>
    <row r="41" spans="1:20" x14ac:dyDescent="0.5">
      <c r="A41" s="15" t="s">
        <v>32</v>
      </c>
      <c r="C41" s="3">
        <v>38082885</v>
      </c>
      <c r="E41" s="6">
        <v>304364586347</v>
      </c>
      <c r="F41" s="6"/>
      <c r="G41" s="6">
        <v>308907341367</v>
      </c>
      <c r="H41" s="6"/>
      <c r="I41" s="6">
        <v>-4542755020</v>
      </c>
      <c r="J41" s="6"/>
      <c r="K41" s="6">
        <v>38082885</v>
      </c>
      <c r="L41" s="6"/>
      <c r="M41" s="6">
        <v>304364586347</v>
      </c>
      <c r="N41" s="6"/>
      <c r="O41" s="6">
        <v>308907341367</v>
      </c>
      <c r="P41" s="6"/>
      <c r="Q41" s="6">
        <v>-4542755020</v>
      </c>
      <c r="S41" s="6"/>
      <c r="T41" s="6"/>
    </row>
    <row r="42" spans="1:20" x14ac:dyDescent="0.5">
      <c r="A42" s="15" t="s">
        <v>26</v>
      </c>
      <c r="C42" s="3">
        <v>8656623</v>
      </c>
      <c r="E42" s="6">
        <v>439893534681</v>
      </c>
      <c r="F42" s="6"/>
      <c r="G42" s="6">
        <v>434644413865</v>
      </c>
      <c r="H42" s="6"/>
      <c r="I42" s="6">
        <v>5249120816</v>
      </c>
      <c r="J42" s="6"/>
      <c r="K42" s="6">
        <v>8656623</v>
      </c>
      <c r="L42" s="6"/>
      <c r="M42" s="6">
        <v>439893534681</v>
      </c>
      <c r="N42" s="6"/>
      <c r="O42" s="6">
        <v>434644413865</v>
      </c>
      <c r="P42" s="6"/>
      <c r="Q42" s="6">
        <v>5249120816</v>
      </c>
      <c r="S42" s="6"/>
      <c r="T42" s="6"/>
    </row>
    <row r="43" spans="1:20" x14ac:dyDescent="0.5">
      <c r="A43" s="15" t="s">
        <v>39</v>
      </c>
      <c r="C43" s="3">
        <v>1500000</v>
      </c>
      <c r="E43" s="6">
        <v>37053213750</v>
      </c>
      <c r="F43" s="6"/>
      <c r="G43" s="6">
        <v>46253146500</v>
      </c>
      <c r="H43" s="6"/>
      <c r="I43" s="6">
        <v>-9199932750</v>
      </c>
      <c r="J43" s="6"/>
      <c r="K43" s="6">
        <v>1500000</v>
      </c>
      <c r="L43" s="6"/>
      <c r="M43" s="6">
        <v>37053213750</v>
      </c>
      <c r="N43" s="6"/>
      <c r="O43" s="6">
        <v>46253146500</v>
      </c>
      <c r="P43" s="6"/>
      <c r="Q43" s="6">
        <v>-9199932750</v>
      </c>
      <c r="S43" s="6"/>
      <c r="T43" s="6"/>
    </row>
    <row r="44" spans="1:20" x14ac:dyDescent="0.5">
      <c r="A44" s="15" t="s">
        <v>37</v>
      </c>
      <c r="C44" s="3">
        <v>600000</v>
      </c>
      <c r="E44" s="6">
        <v>54919274400</v>
      </c>
      <c r="F44" s="6"/>
      <c r="G44" s="6">
        <v>57251315700</v>
      </c>
      <c r="H44" s="6"/>
      <c r="I44" s="6">
        <v>-2332041300</v>
      </c>
      <c r="J44" s="6"/>
      <c r="K44" s="6">
        <v>600000</v>
      </c>
      <c r="L44" s="6"/>
      <c r="M44" s="6">
        <v>54919274400</v>
      </c>
      <c r="N44" s="6"/>
      <c r="O44" s="6">
        <v>57251315700</v>
      </c>
      <c r="P44" s="6"/>
      <c r="Q44" s="6">
        <v>-2332041300</v>
      </c>
      <c r="S44" s="6"/>
      <c r="T44" s="6"/>
    </row>
    <row r="45" spans="1:20" x14ac:dyDescent="0.5">
      <c r="A45" s="15" t="s">
        <v>68</v>
      </c>
      <c r="C45" s="3">
        <v>3295000</v>
      </c>
      <c r="E45" s="6">
        <v>64820062102</v>
      </c>
      <c r="F45" s="6"/>
      <c r="G45" s="6">
        <v>63059211719</v>
      </c>
      <c r="H45" s="6"/>
      <c r="I45" s="6">
        <v>1760850383</v>
      </c>
      <c r="J45" s="6"/>
      <c r="K45" s="6">
        <v>3295000</v>
      </c>
      <c r="L45" s="6"/>
      <c r="M45" s="6">
        <v>64820062102</v>
      </c>
      <c r="N45" s="6"/>
      <c r="O45" s="6">
        <v>63059211719</v>
      </c>
      <c r="P45" s="6"/>
      <c r="Q45" s="6">
        <v>1760850383</v>
      </c>
      <c r="S45" s="6"/>
      <c r="T45" s="6"/>
    </row>
    <row r="46" spans="1:20" x14ac:dyDescent="0.5">
      <c r="A46" s="15" t="s">
        <v>66</v>
      </c>
      <c r="C46" s="3">
        <v>2638523</v>
      </c>
      <c r="E46" s="6">
        <v>73203011927</v>
      </c>
      <c r="F46" s="6"/>
      <c r="G46" s="6">
        <v>71225217079</v>
      </c>
      <c r="H46" s="6"/>
      <c r="I46" s="6">
        <v>1977794848</v>
      </c>
      <c r="J46" s="6"/>
      <c r="K46" s="6">
        <v>2638523</v>
      </c>
      <c r="L46" s="6"/>
      <c r="M46" s="6">
        <v>73203011927</v>
      </c>
      <c r="N46" s="6"/>
      <c r="O46" s="6">
        <v>71225217079</v>
      </c>
      <c r="P46" s="6"/>
      <c r="Q46" s="6">
        <v>1977794848</v>
      </c>
      <c r="S46" s="6"/>
      <c r="T46" s="6"/>
    </row>
    <row r="47" spans="1:20" x14ac:dyDescent="0.5">
      <c r="A47" s="15" t="s">
        <v>41</v>
      </c>
      <c r="C47" s="3">
        <v>400710</v>
      </c>
      <c r="E47" s="6">
        <v>142987003631</v>
      </c>
      <c r="F47" s="6"/>
      <c r="G47" s="6">
        <v>139094456298</v>
      </c>
      <c r="H47" s="6"/>
      <c r="I47" s="6">
        <v>3892547333</v>
      </c>
      <c r="J47" s="6"/>
      <c r="K47" s="6">
        <v>400710</v>
      </c>
      <c r="L47" s="6"/>
      <c r="M47" s="6">
        <v>142987003631</v>
      </c>
      <c r="N47" s="6"/>
      <c r="O47" s="6">
        <v>139094456298</v>
      </c>
      <c r="P47" s="6"/>
      <c r="Q47" s="6">
        <v>3892547333</v>
      </c>
      <c r="S47" s="6"/>
      <c r="T47" s="6"/>
    </row>
    <row r="48" spans="1:20" x14ac:dyDescent="0.5">
      <c r="A48" s="15" t="s">
        <v>64</v>
      </c>
      <c r="C48" s="3">
        <v>1230833</v>
      </c>
      <c r="E48" s="6">
        <v>39409242400</v>
      </c>
      <c r="F48" s="6"/>
      <c r="G48" s="6">
        <v>38828375498</v>
      </c>
      <c r="H48" s="6"/>
      <c r="I48" s="6">
        <v>580866902</v>
      </c>
      <c r="J48" s="6"/>
      <c r="K48" s="6">
        <v>1230833</v>
      </c>
      <c r="L48" s="6"/>
      <c r="M48" s="6">
        <v>39409242400</v>
      </c>
      <c r="N48" s="6"/>
      <c r="O48" s="6">
        <v>38828375498</v>
      </c>
      <c r="P48" s="6"/>
      <c r="Q48" s="6">
        <v>580866902</v>
      </c>
      <c r="S48" s="6"/>
      <c r="T48" s="6"/>
    </row>
    <row r="49" spans="1:20" x14ac:dyDescent="0.5">
      <c r="A49" s="15" t="s">
        <v>16</v>
      </c>
      <c r="C49" s="3">
        <v>2300000</v>
      </c>
      <c r="E49" s="6">
        <v>62645031000</v>
      </c>
      <c r="F49" s="6"/>
      <c r="G49" s="6">
        <v>55580317650</v>
      </c>
      <c r="H49" s="6"/>
      <c r="I49" s="6">
        <v>7064713350</v>
      </c>
      <c r="J49" s="6"/>
      <c r="K49" s="6">
        <v>2300000</v>
      </c>
      <c r="L49" s="6"/>
      <c r="M49" s="6">
        <v>62645031000</v>
      </c>
      <c r="N49" s="6"/>
      <c r="O49" s="6">
        <v>55580317650</v>
      </c>
      <c r="P49" s="6"/>
      <c r="Q49" s="6">
        <v>7064713350</v>
      </c>
      <c r="S49" s="6"/>
      <c r="T49" s="6"/>
    </row>
    <row r="50" spans="1:20" x14ac:dyDescent="0.5">
      <c r="A50" s="15" t="s">
        <v>55</v>
      </c>
      <c r="C50" s="3">
        <v>153509569</v>
      </c>
      <c r="E50" s="6">
        <v>1538169565609</v>
      </c>
      <c r="F50" s="6"/>
      <c r="G50" s="6">
        <v>1354075029000</v>
      </c>
      <c r="H50" s="6"/>
      <c r="I50" s="6">
        <v>184094536609</v>
      </c>
      <c r="J50" s="6"/>
      <c r="K50" s="6">
        <v>153509569</v>
      </c>
      <c r="L50" s="6"/>
      <c r="M50" s="6">
        <v>1538169565609</v>
      </c>
      <c r="N50" s="6"/>
      <c r="O50" s="6">
        <v>1354075029000</v>
      </c>
      <c r="P50" s="6"/>
      <c r="Q50" s="6">
        <v>184094536609</v>
      </c>
      <c r="S50" s="6"/>
      <c r="T50" s="6"/>
    </row>
    <row r="51" spans="1:20" x14ac:dyDescent="0.5">
      <c r="A51" s="15" t="s">
        <v>53</v>
      </c>
      <c r="C51" s="3">
        <v>84179102</v>
      </c>
      <c r="E51" s="6">
        <v>1277766668959</v>
      </c>
      <c r="F51" s="6"/>
      <c r="G51" s="6">
        <v>1238437868456</v>
      </c>
      <c r="H51" s="6"/>
      <c r="I51" s="6">
        <v>39328800503</v>
      </c>
      <c r="J51" s="6"/>
      <c r="K51" s="6">
        <v>84179102</v>
      </c>
      <c r="L51" s="6"/>
      <c r="M51" s="6">
        <v>1277766668959</v>
      </c>
      <c r="N51" s="6"/>
      <c r="O51" s="6">
        <v>1238437868456</v>
      </c>
      <c r="P51" s="6"/>
      <c r="Q51" s="6">
        <v>39328800503</v>
      </c>
      <c r="S51" s="6"/>
      <c r="T51" s="6"/>
    </row>
    <row r="52" spans="1:20" x14ac:dyDescent="0.5">
      <c r="A52" s="15" t="s">
        <v>65</v>
      </c>
      <c r="C52" s="3">
        <v>2396577</v>
      </c>
      <c r="E52" s="6">
        <v>30827186727</v>
      </c>
      <c r="F52" s="6"/>
      <c r="G52" s="6">
        <v>29639140045</v>
      </c>
      <c r="H52" s="6"/>
      <c r="I52" s="6">
        <v>1188046682</v>
      </c>
      <c r="J52" s="6"/>
      <c r="K52" s="6">
        <v>2396577</v>
      </c>
      <c r="L52" s="6"/>
      <c r="M52" s="6">
        <v>30827186727</v>
      </c>
      <c r="N52" s="6"/>
      <c r="O52" s="6">
        <v>29639140045</v>
      </c>
      <c r="P52" s="6"/>
      <c r="Q52" s="6">
        <v>1188046682</v>
      </c>
      <c r="S52" s="6"/>
      <c r="T52" s="6"/>
    </row>
    <row r="53" spans="1:20" x14ac:dyDescent="0.5">
      <c r="A53" s="15" t="s">
        <v>23</v>
      </c>
      <c r="C53" s="3">
        <v>3570502</v>
      </c>
      <c r="E53" s="6">
        <v>99592165817</v>
      </c>
      <c r="F53" s="6"/>
      <c r="G53" s="6">
        <v>89867200222</v>
      </c>
      <c r="H53" s="6"/>
      <c r="I53" s="6">
        <v>9724965595</v>
      </c>
      <c r="J53" s="6"/>
      <c r="K53" s="6">
        <v>3570502</v>
      </c>
      <c r="L53" s="6"/>
      <c r="M53" s="6">
        <v>99592165817</v>
      </c>
      <c r="N53" s="6"/>
      <c r="O53" s="6">
        <v>89867200222</v>
      </c>
      <c r="P53" s="6"/>
      <c r="Q53" s="6">
        <v>9724965595</v>
      </c>
      <c r="S53" s="6"/>
      <c r="T53" s="6"/>
    </row>
    <row r="54" spans="1:20" x14ac:dyDescent="0.5">
      <c r="A54" s="15" t="s">
        <v>38</v>
      </c>
      <c r="C54" s="3">
        <v>316000</v>
      </c>
      <c r="E54" s="6">
        <v>8650859292</v>
      </c>
      <c r="F54" s="6"/>
      <c r="G54" s="6">
        <v>8382905241</v>
      </c>
      <c r="H54" s="6"/>
      <c r="I54" s="6">
        <v>267954051</v>
      </c>
      <c r="J54" s="6"/>
      <c r="K54" s="6">
        <v>316000</v>
      </c>
      <c r="L54" s="6"/>
      <c r="M54" s="6">
        <v>8650859292</v>
      </c>
      <c r="N54" s="6"/>
      <c r="O54" s="6">
        <v>8382905241</v>
      </c>
      <c r="P54" s="6"/>
      <c r="Q54" s="6">
        <v>267954051</v>
      </c>
      <c r="S54" s="6"/>
      <c r="T54" s="6"/>
    </row>
    <row r="55" spans="1:20" x14ac:dyDescent="0.5">
      <c r="A55" s="15" t="s">
        <v>36</v>
      </c>
      <c r="C55" s="3">
        <v>20971477</v>
      </c>
      <c r="E55" s="6">
        <v>126122515127</v>
      </c>
      <c r="F55" s="6"/>
      <c r="G55" s="6">
        <v>120493906994</v>
      </c>
      <c r="H55" s="6"/>
      <c r="I55" s="6">
        <v>5628608133</v>
      </c>
      <c r="J55" s="6"/>
      <c r="K55" s="6">
        <v>20971477</v>
      </c>
      <c r="L55" s="6"/>
      <c r="M55" s="6">
        <v>126122515127</v>
      </c>
      <c r="N55" s="6"/>
      <c r="O55" s="6">
        <v>120493906994</v>
      </c>
      <c r="P55" s="6"/>
      <c r="Q55" s="6">
        <v>5628608133</v>
      </c>
      <c r="S55" s="6"/>
      <c r="T55" s="6"/>
    </row>
    <row r="56" spans="1:20" x14ac:dyDescent="0.5">
      <c r="A56" s="15" t="s">
        <v>18</v>
      </c>
      <c r="C56" s="3">
        <v>1040482</v>
      </c>
      <c r="E56" s="6">
        <v>94737964826</v>
      </c>
      <c r="F56" s="6"/>
      <c r="G56" s="6">
        <v>85351772802</v>
      </c>
      <c r="H56" s="6"/>
      <c r="I56" s="6">
        <v>9386192024</v>
      </c>
      <c r="J56" s="6"/>
      <c r="K56" s="6">
        <v>1040482</v>
      </c>
      <c r="L56" s="6"/>
      <c r="M56" s="6">
        <v>94737964826</v>
      </c>
      <c r="N56" s="6"/>
      <c r="O56" s="6">
        <v>85351772802</v>
      </c>
      <c r="P56" s="6"/>
      <c r="Q56" s="6">
        <v>9386192024</v>
      </c>
      <c r="S56" s="6"/>
      <c r="T56" s="6"/>
    </row>
    <row r="57" spans="1:20" x14ac:dyDescent="0.5">
      <c r="A57" s="15" t="s">
        <v>52</v>
      </c>
      <c r="C57" s="3">
        <v>6540532</v>
      </c>
      <c r="E57" s="6">
        <v>201290026239</v>
      </c>
      <c r="F57" s="6"/>
      <c r="G57" s="6">
        <v>206426302748</v>
      </c>
      <c r="H57" s="6"/>
      <c r="I57" s="6">
        <v>-5136276509</v>
      </c>
      <c r="J57" s="6"/>
      <c r="K57" s="6">
        <v>6540532</v>
      </c>
      <c r="L57" s="6"/>
      <c r="M57" s="6">
        <v>201290026239</v>
      </c>
      <c r="N57" s="6"/>
      <c r="O57" s="6">
        <v>206426302748</v>
      </c>
      <c r="P57" s="6"/>
      <c r="Q57" s="6">
        <v>-5136276509</v>
      </c>
      <c r="S57" s="6"/>
      <c r="T57" s="6"/>
    </row>
    <row r="58" spans="1:20" x14ac:dyDescent="0.5">
      <c r="A58" s="15" t="s">
        <v>20</v>
      </c>
      <c r="C58" s="3">
        <v>23188398</v>
      </c>
      <c r="E58" s="6">
        <v>2500049315879</v>
      </c>
      <c r="F58" s="6"/>
      <c r="G58" s="6">
        <v>2178726363097</v>
      </c>
      <c r="H58" s="6"/>
      <c r="I58" s="6">
        <v>321322952782</v>
      </c>
      <c r="J58" s="6"/>
      <c r="K58" s="6">
        <v>23188398</v>
      </c>
      <c r="L58" s="6"/>
      <c r="M58" s="6">
        <v>2500049315879</v>
      </c>
      <c r="N58" s="6"/>
      <c r="O58" s="6">
        <v>2178726363097</v>
      </c>
      <c r="P58" s="6"/>
      <c r="Q58" s="6">
        <v>321322952782</v>
      </c>
      <c r="S58" s="6"/>
      <c r="T58" s="6"/>
    </row>
    <row r="59" spans="1:20" x14ac:dyDescent="0.5">
      <c r="A59" s="15" t="s">
        <v>59</v>
      </c>
      <c r="C59" s="3">
        <v>54115343</v>
      </c>
      <c r="E59" s="6">
        <v>1067798130676</v>
      </c>
      <c r="F59" s="6"/>
      <c r="G59" s="6">
        <v>970432155033</v>
      </c>
      <c r="H59" s="6"/>
      <c r="I59" s="6">
        <v>97365975643</v>
      </c>
      <c r="J59" s="6"/>
      <c r="K59" s="6">
        <v>54115343</v>
      </c>
      <c r="L59" s="6"/>
      <c r="M59" s="6">
        <v>1067798130676</v>
      </c>
      <c r="N59" s="6"/>
      <c r="O59" s="6">
        <v>970432155033</v>
      </c>
      <c r="P59" s="6"/>
      <c r="Q59" s="6">
        <v>97365975643</v>
      </c>
      <c r="S59" s="6"/>
      <c r="T59" s="6"/>
    </row>
    <row r="60" spans="1:20" x14ac:dyDescent="0.5">
      <c r="A60" s="15" t="s">
        <v>17</v>
      </c>
      <c r="C60" s="3">
        <v>281217</v>
      </c>
      <c r="E60" s="6">
        <v>26523391383</v>
      </c>
      <c r="F60" s="6"/>
      <c r="G60" s="6">
        <v>28696285020</v>
      </c>
      <c r="H60" s="6"/>
      <c r="I60" s="6">
        <v>-2172893637</v>
      </c>
      <c r="J60" s="6"/>
      <c r="K60" s="6">
        <v>281217</v>
      </c>
      <c r="L60" s="6"/>
      <c r="M60" s="6">
        <v>26523391383</v>
      </c>
      <c r="N60" s="6"/>
      <c r="O60" s="6">
        <v>28696285020</v>
      </c>
      <c r="P60" s="6"/>
      <c r="Q60" s="6">
        <v>-2172893637</v>
      </c>
      <c r="S60" s="6"/>
      <c r="T60" s="6"/>
    </row>
    <row r="61" spans="1:20" x14ac:dyDescent="0.5">
      <c r="A61" s="15" t="s">
        <v>81</v>
      </c>
      <c r="C61" s="3">
        <v>50000</v>
      </c>
      <c r="E61" s="6">
        <v>49740982812</v>
      </c>
      <c r="F61" s="6"/>
      <c r="G61" s="6">
        <v>49562415183</v>
      </c>
      <c r="H61" s="6"/>
      <c r="I61" s="6">
        <v>178567629</v>
      </c>
      <c r="J61" s="6"/>
      <c r="K61" s="6">
        <v>50000</v>
      </c>
      <c r="L61" s="6"/>
      <c r="M61" s="6">
        <v>49740982812</v>
      </c>
      <c r="N61" s="6"/>
      <c r="O61" s="6">
        <v>49562415183</v>
      </c>
      <c r="P61" s="6"/>
      <c r="Q61" s="6">
        <v>178567629</v>
      </c>
      <c r="S61" s="6"/>
      <c r="T61" s="6"/>
    </row>
    <row r="62" spans="1:20" x14ac:dyDescent="0.5">
      <c r="A62" s="15" t="s">
        <v>94</v>
      </c>
      <c r="C62" s="3">
        <v>10000</v>
      </c>
      <c r="E62" s="6">
        <v>9731165906</v>
      </c>
      <c r="F62" s="6"/>
      <c r="G62" s="6">
        <v>9546889312</v>
      </c>
      <c r="H62" s="6"/>
      <c r="I62" s="6">
        <v>184276594</v>
      </c>
      <c r="J62" s="6"/>
      <c r="K62" s="6">
        <v>10000</v>
      </c>
      <c r="L62" s="6"/>
      <c r="M62" s="6">
        <v>9731165906</v>
      </c>
      <c r="N62" s="6"/>
      <c r="O62" s="6">
        <v>9546889312</v>
      </c>
      <c r="P62" s="6"/>
      <c r="Q62" s="6">
        <v>184276594</v>
      </c>
      <c r="S62" s="6"/>
      <c r="T62" s="6"/>
    </row>
    <row r="63" spans="1:20" x14ac:dyDescent="0.5">
      <c r="A63" s="15" t="s">
        <v>106</v>
      </c>
      <c r="C63" s="3">
        <v>11060</v>
      </c>
      <c r="E63" s="6">
        <v>11024821388</v>
      </c>
      <c r="F63" s="6"/>
      <c r="G63" s="6">
        <v>10824472628</v>
      </c>
      <c r="H63" s="6"/>
      <c r="I63" s="6">
        <v>200348760</v>
      </c>
      <c r="J63" s="6"/>
      <c r="K63" s="6">
        <v>11060</v>
      </c>
      <c r="L63" s="6"/>
      <c r="M63" s="6">
        <v>11024821388</v>
      </c>
      <c r="N63" s="6"/>
      <c r="O63" s="6">
        <v>10824472628</v>
      </c>
      <c r="P63" s="6"/>
      <c r="Q63" s="6">
        <v>200348760</v>
      </c>
      <c r="S63" s="6"/>
      <c r="T63" s="6"/>
    </row>
    <row r="64" spans="1:20" x14ac:dyDescent="0.5">
      <c r="A64" s="15" t="s">
        <v>133</v>
      </c>
      <c r="C64" s="3">
        <v>10000</v>
      </c>
      <c r="E64" s="6">
        <v>9231826428</v>
      </c>
      <c r="F64" s="6"/>
      <c r="G64" s="6">
        <v>9048059741</v>
      </c>
      <c r="H64" s="6"/>
      <c r="I64" s="6">
        <v>183766687</v>
      </c>
      <c r="J64" s="6"/>
      <c r="K64" s="6">
        <v>10000</v>
      </c>
      <c r="L64" s="6"/>
      <c r="M64" s="6">
        <v>9231826428</v>
      </c>
      <c r="N64" s="6"/>
      <c r="O64" s="6">
        <v>9048059741</v>
      </c>
      <c r="P64" s="6"/>
      <c r="Q64" s="6">
        <v>183766687</v>
      </c>
      <c r="S64" s="6"/>
      <c r="T64" s="6"/>
    </row>
    <row r="65" spans="1:20" x14ac:dyDescent="0.5">
      <c r="A65" s="15" t="s">
        <v>127</v>
      </c>
      <c r="C65" s="3">
        <v>70812</v>
      </c>
      <c r="E65" s="6">
        <v>66243380634</v>
      </c>
      <c r="F65" s="6"/>
      <c r="G65" s="6">
        <v>64907966778</v>
      </c>
      <c r="H65" s="6"/>
      <c r="I65" s="6">
        <v>1335413856</v>
      </c>
      <c r="J65" s="6"/>
      <c r="K65" s="6">
        <v>70812</v>
      </c>
      <c r="L65" s="6"/>
      <c r="M65" s="6">
        <v>66243380634</v>
      </c>
      <c r="N65" s="6"/>
      <c r="O65" s="6">
        <v>64907966778</v>
      </c>
      <c r="P65" s="6"/>
      <c r="Q65" s="6">
        <v>1335413856</v>
      </c>
      <c r="S65" s="6"/>
      <c r="T65" s="6"/>
    </row>
    <row r="66" spans="1:20" x14ac:dyDescent="0.5">
      <c r="A66" s="15" t="s">
        <v>115</v>
      </c>
      <c r="C66" s="3">
        <v>10000</v>
      </c>
      <c r="E66" s="6">
        <v>9691123165</v>
      </c>
      <c r="F66" s="6"/>
      <c r="G66" s="6">
        <v>9369061549</v>
      </c>
      <c r="H66" s="6"/>
      <c r="I66" s="6">
        <v>322061616</v>
      </c>
      <c r="J66" s="6"/>
      <c r="K66" s="6">
        <v>10000</v>
      </c>
      <c r="L66" s="6"/>
      <c r="M66" s="6">
        <v>9691123165</v>
      </c>
      <c r="N66" s="6"/>
      <c r="O66" s="6">
        <v>9369061549</v>
      </c>
      <c r="P66" s="6"/>
      <c r="Q66" s="6">
        <v>322061616</v>
      </c>
      <c r="S66" s="6"/>
      <c r="T66" s="6"/>
    </row>
    <row r="67" spans="1:20" x14ac:dyDescent="0.5">
      <c r="A67" s="15" t="s">
        <v>130</v>
      </c>
      <c r="C67" s="3">
        <v>32698</v>
      </c>
      <c r="E67" s="6">
        <v>32234645995</v>
      </c>
      <c r="F67" s="6"/>
      <c r="G67" s="6">
        <v>31671100032</v>
      </c>
      <c r="H67" s="6"/>
      <c r="I67" s="6">
        <v>563545963</v>
      </c>
      <c r="J67" s="6"/>
      <c r="K67" s="6">
        <v>32698</v>
      </c>
      <c r="L67" s="6"/>
      <c r="M67" s="6">
        <v>32234645995</v>
      </c>
      <c r="N67" s="6"/>
      <c r="O67" s="6">
        <v>31671100032</v>
      </c>
      <c r="P67" s="6"/>
      <c r="Q67" s="6">
        <v>563545963</v>
      </c>
      <c r="S67" s="6"/>
      <c r="T67" s="6"/>
    </row>
    <row r="68" spans="1:20" x14ac:dyDescent="0.5">
      <c r="A68" s="15" t="s">
        <v>103</v>
      </c>
      <c r="C68" s="3">
        <v>9997</v>
      </c>
      <c r="E68" s="6">
        <v>8174134748</v>
      </c>
      <c r="F68" s="6"/>
      <c r="G68" s="6">
        <v>8029584339</v>
      </c>
      <c r="H68" s="6"/>
      <c r="I68" s="6">
        <v>144550409</v>
      </c>
      <c r="J68" s="6"/>
      <c r="K68" s="6">
        <v>9997</v>
      </c>
      <c r="L68" s="6"/>
      <c r="M68" s="6">
        <v>8174134748</v>
      </c>
      <c r="N68" s="6"/>
      <c r="O68" s="6">
        <v>8029584339</v>
      </c>
      <c r="P68" s="6"/>
      <c r="Q68" s="6">
        <v>144550409</v>
      </c>
      <c r="S68" s="6"/>
      <c r="T68" s="6"/>
    </row>
    <row r="69" spans="1:20" x14ac:dyDescent="0.5">
      <c r="A69" s="15" t="s">
        <v>88</v>
      </c>
      <c r="C69" s="3">
        <v>427</v>
      </c>
      <c r="E69" s="6">
        <v>384432706</v>
      </c>
      <c r="F69" s="6"/>
      <c r="G69" s="6">
        <v>375707689</v>
      </c>
      <c r="H69" s="6"/>
      <c r="I69" s="6">
        <v>8725017</v>
      </c>
      <c r="J69" s="6"/>
      <c r="K69" s="6">
        <v>427</v>
      </c>
      <c r="L69" s="6"/>
      <c r="M69" s="6">
        <v>384432706</v>
      </c>
      <c r="N69" s="6"/>
      <c r="O69" s="6">
        <v>375707689</v>
      </c>
      <c r="P69" s="6"/>
      <c r="Q69" s="6">
        <v>8725017</v>
      </c>
      <c r="S69" s="6"/>
      <c r="T69" s="6"/>
    </row>
    <row r="70" spans="1:20" x14ac:dyDescent="0.5">
      <c r="A70" s="15" t="s">
        <v>154</v>
      </c>
      <c r="C70" s="3">
        <v>28237</v>
      </c>
      <c r="E70" s="6">
        <v>26538025584</v>
      </c>
      <c r="F70" s="6"/>
      <c r="G70" s="6">
        <v>26030896287</v>
      </c>
      <c r="H70" s="6"/>
      <c r="I70" s="6">
        <v>507129297</v>
      </c>
      <c r="J70" s="6"/>
      <c r="K70" s="6">
        <v>28237</v>
      </c>
      <c r="L70" s="6"/>
      <c r="M70" s="6">
        <v>26538025584</v>
      </c>
      <c r="N70" s="6"/>
      <c r="O70" s="6">
        <v>26030896287</v>
      </c>
      <c r="P70" s="6"/>
      <c r="Q70" s="6">
        <v>507129297</v>
      </c>
      <c r="S70" s="6"/>
      <c r="T70" s="6"/>
    </row>
    <row r="71" spans="1:20" x14ac:dyDescent="0.5">
      <c r="A71" s="15" t="s">
        <v>148</v>
      </c>
      <c r="C71" s="3">
        <v>79317</v>
      </c>
      <c r="E71" s="6">
        <v>78507456384</v>
      </c>
      <c r="F71" s="6"/>
      <c r="G71" s="6">
        <v>76923307172</v>
      </c>
      <c r="H71" s="6"/>
      <c r="I71" s="6">
        <v>1584149212</v>
      </c>
      <c r="J71" s="6"/>
      <c r="K71" s="6">
        <v>79317</v>
      </c>
      <c r="L71" s="6"/>
      <c r="M71" s="6">
        <v>78507456384</v>
      </c>
      <c r="N71" s="6"/>
      <c r="O71" s="6">
        <v>76923307172</v>
      </c>
      <c r="P71" s="6"/>
      <c r="Q71" s="6">
        <v>1584149212</v>
      </c>
      <c r="S71" s="6"/>
      <c r="T71" s="6"/>
    </row>
    <row r="72" spans="1:20" x14ac:dyDescent="0.5">
      <c r="A72" s="15" t="s">
        <v>109</v>
      </c>
      <c r="C72" s="3">
        <v>7621</v>
      </c>
      <c r="E72" s="6">
        <v>6133793048</v>
      </c>
      <c r="F72" s="6"/>
      <c r="G72" s="6">
        <v>5969346437</v>
      </c>
      <c r="H72" s="6"/>
      <c r="I72" s="6">
        <v>164446611</v>
      </c>
      <c r="J72" s="6"/>
      <c r="K72" s="6">
        <v>7621</v>
      </c>
      <c r="L72" s="6"/>
      <c r="M72" s="6">
        <v>6133793048</v>
      </c>
      <c r="N72" s="6"/>
      <c r="O72" s="6">
        <v>5969346437</v>
      </c>
      <c r="P72" s="6"/>
      <c r="Q72" s="6">
        <v>164446611</v>
      </c>
      <c r="S72" s="6"/>
      <c r="T72" s="6"/>
    </row>
    <row r="73" spans="1:20" x14ac:dyDescent="0.5">
      <c r="A73" s="15" t="s">
        <v>100</v>
      </c>
      <c r="C73" s="3">
        <v>10000</v>
      </c>
      <c r="E73" s="6">
        <v>8255783368</v>
      </c>
      <c r="F73" s="6"/>
      <c r="G73" s="6">
        <v>8064488046</v>
      </c>
      <c r="H73" s="6"/>
      <c r="I73" s="6">
        <v>191295322</v>
      </c>
      <c r="J73" s="6"/>
      <c r="K73" s="6">
        <v>10000</v>
      </c>
      <c r="L73" s="6"/>
      <c r="M73" s="6">
        <v>8255783368</v>
      </c>
      <c r="N73" s="6"/>
      <c r="O73" s="6">
        <v>8064488046</v>
      </c>
      <c r="P73" s="6"/>
      <c r="Q73" s="6">
        <v>191295322</v>
      </c>
      <c r="S73" s="6"/>
      <c r="T73" s="6"/>
    </row>
    <row r="74" spans="1:20" x14ac:dyDescent="0.5">
      <c r="A74" s="15" t="s">
        <v>151</v>
      </c>
      <c r="C74" s="3">
        <v>10000</v>
      </c>
      <c r="E74" s="6">
        <v>9746833066</v>
      </c>
      <c r="F74" s="6"/>
      <c r="G74" s="6">
        <v>9556457578</v>
      </c>
      <c r="H74" s="6"/>
      <c r="I74" s="6">
        <v>190375488</v>
      </c>
      <c r="J74" s="6"/>
      <c r="K74" s="6">
        <v>10000</v>
      </c>
      <c r="L74" s="6"/>
      <c r="M74" s="6">
        <v>9746833066</v>
      </c>
      <c r="N74" s="6"/>
      <c r="O74" s="6">
        <v>9556457578</v>
      </c>
      <c r="P74" s="6"/>
      <c r="Q74" s="6">
        <v>190375488</v>
      </c>
      <c r="S74" s="6"/>
      <c r="T74" s="6"/>
    </row>
    <row r="75" spans="1:20" x14ac:dyDescent="0.5">
      <c r="A75" s="15" t="s">
        <v>142</v>
      </c>
      <c r="C75" s="3">
        <v>38216</v>
      </c>
      <c r="E75" s="6">
        <v>37750984769</v>
      </c>
      <c r="F75" s="6"/>
      <c r="G75" s="6">
        <v>37062877567</v>
      </c>
      <c r="H75" s="6"/>
      <c r="I75" s="6">
        <v>688107202</v>
      </c>
      <c r="J75" s="6"/>
      <c r="K75" s="6">
        <v>38216</v>
      </c>
      <c r="L75" s="6"/>
      <c r="M75" s="6">
        <v>37750984769</v>
      </c>
      <c r="N75" s="6"/>
      <c r="O75" s="6">
        <v>37062877567</v>
      </c>
      <c r="P75" s="6"/>
      <c r="Q75" s="6">
        <v>688107202</v>
      </c>
      <c r="S75" s="6"/>
      <c r="T75" s="6"/>
    </row>
    <row r="76" spans="1:20" x14ac:dyDescent="0.5">
      <c r="A76" s="15" t="s">
        <v>97</v>
      </c>
      <c r="C76" s="3">
        <v>15816</v>
      </c>
      <c r="E76" s="6">
        <v>13282051599</v>
      </c>
      <c r="F76" s="6"/>
      <c r="G76" s="6">
        <v>13104043157</v>
      </c>
      <c r="H76" s="6"/>
      <c r="I76" s="6">
        <v>178008442</v>
      </c>
      <c r="J76" s="6"/>
      <c r="K76" s="6">
        <v>15816</v>
      </c>
      <c r="L76" s="6"/>
      <c r="M76" s="6">
        <v>13282051599</v>
      </c>
      <c r="N76" s="6"/>
      <c r="O76" s="6">
        <v>13104043157</v>
      </c>
      <c r="P76" s="6"/>
      <c r="Q76" s="6">
        <v>178008442</v>
      </c>
      <c r="S76" s="6"/>
      <c r="T76" s="6"/>
    </row>
    <row r="77" spans="1:20" x14ac:dyDescent="0.5">
      <c r="A77" s="15" t="s">
        <v>91</v>
      </c>
      <c r="C77" s="3">
        <v>40485</v>
      </c>
      <c r="E77" s="6">
        <v>35868308800</v>
      </c>
      <c r="F77" s="6"/>
      <c r="G77" s="6">
        <v>35514169734</v>
      </c>
      <c r="H77" s="6"/>
      <c r="I77" s="6">
        <v>354139066</v>
      </c>
      <c r="J77" s="6"/>
      <c r="K77" s="6">
        <v>40485</v>
      </c>
      <c r="L77" s="6"/>
      <c r="M77" s="6">
        <v>35868308800</v>
      </c>
      <c r="N77" s="6"/>
      <c r="O77" s="6">
        <v>35514169734</v>
      </c>
      <c r="P77" s="6"/>
      <c r="Q77" s="6">
        <v>354139066</v>
      </c>
      <c r="S77" s="6"/>
      <c r="T77" s="6"/>
    </row>
    <row r="78" spans="1:20" x14ac:dyDescent="0.5">
      <c r="A78" s="15" t="s">
        <v>85</v>
      </c>
      <c r="C78" s="3">
        <v>13930</v>
      </c>
      <c r="E78" s="6">
        <v>12534449119</v>
      </c>
      <c r="F78" s="6"/>
      <c r="G78" s="6">
        <v>12284520577</v>
      </c>
      <c r="H78" s="6"/>
      <c r="I78" s="6">
        <v>249928542</v>
      </c>
      <c r="J78" s="6"/>
      <c r="K78" s="6">
        <v>13930</v>
      </c>
      <c r="L78" s="6"/>
      <c r="M78" s="6">
        <v>12534449119</v>
      </c>
      <c r="N78" s="6"/>
      <c r="O78" s="6">
        <v>12284520577</v>
      </c>
      <c r="P78" s="6"/>
      <c r="Q78" s="6">
        <v>249928542</v>
      </c>
      <c r="S78" s="6"/>
      <c r="T78" s="6"/>
    </row>
    <row r="79" spans="1:20" x14ac:dyDescent="0.5">
      <c r="A79" s="15" t="s">
        <v>112</v>
      </c>
      <c r="C79" s="3">
        <v>10000</v>
      </c>
      <c r="E79" s="6">
        <v>8027854687</v>
      </c>
      <c r="F79" s="6"/>
      <c r="G79" s="6">
        <v>7817452829</v>
      </c>
      <c r="H79" s="6"/>
      <c r="I79" s="6">
        <v>210401858</v>
      </c>
      <c r="J79" s="6"/>
      <c r="K79" s="6">
        <v>10000</v>
      </c>
      <c r="L79" s="6"/>
      <c r="M79" s="6">
        <v>8027854687</v>
      </c>
      <c r="N79" s="6"/>
      <c r="O79" s="6">
        <v>7817452829</v>
      </c>
      <c r="P79" s="6"/>
      <c r="Q79" s="6">
        <v>210401858</v>
      </c>
      <c r="S79" s="6"/>
      <c r="T79" s="6"/>
    </row>
    <row r="80" spans="1:20" x14ac:dyDescent="0.5">
      <c r="A80" s="15" t="s">
        <v>118</v>
      </c>
      <c r="C80" s="3">
        <v>9542</v>
      </c>
      <c r="E80" s="6">
        <v>7503155630</v>
      </c>
      <c r="F80" s="6"/>
      <c r="G80" s="6">
        <v>7317635530</v>
      </c>
      <c r="H80" s="6"/>
      <c r="I80" s="6">
        <v>185520100</v>
      </c>
      <c r="J80" s="6"/>
      <c r="K80" s="6">
        <v>9542</v>
      </c>
      <c r="L80" s="6"/>
      <c r="M80" s="6">
        <v>7503155630</v>
      </c>
      <c r="N80" s="6"/>
      <c r="O80" s="6">
        <v>7317635530</v>
      </c>
      <c r="P80" s="6"/>
      <c r="Q80" s="6">
        <v>185520100</v>
      </c>
      <c r="S80" s="6"/>
      <c r="T80" s="6"/>
    </row>
    <row r="81" spans="1:20" x14ac:dyDescent="0.5">
      <c r="A81" s="15" t="s">
        <v>160</v>
      </c>
      <c r="C81" s="3">
        <v>400000</v>
      </c>
      <c r="E81" s="6">
        <v>399927100087</v>
      </c>
      <c r="F81" s="6"/>
      <c r="G81" s="6">
        <v>399927500000</v>
      </c>
      <c r="H81" s="6"/>
      <c r="I81" s="6">
        <v>-399913</v>
      </c>
      <c r="J81" s="6"/>
      <c r="K81" s="6">
        <v>400000</v>
      </c>
      <c r="L81" s="6"/>
      <c r="M81" s="6">
        <v>399927100087</v>
      </c>
      <c r="N81" s="6"/>
      <c r="O81" s="6">
        <v>399927500000</v>
      </c>
      <c r="P81" s="6"/>
      <c r="Q81" s="6">
        <v>-399913</v>
      </c>
      <c r="S81" s="6"/>
      <c r="T81" s="6"/>
    </row>
    <row r="82" spans="1:20" x14ac:dyDescent="0.5">
      <c r="A82" s="15" t="s">
        <v>163</v>
      </c>
      <c r="C82" s="3">
        <v>600000</v>
      </c>
      <c r="E82" s="6">
        <v>599891250000</v>
      </c>
      <c r="F82" s="6"/>
      <c r="G82" s="6">
        <v>599890650108</v>
      </c>
      <c r="H82" s="6"/>
      <c r="I82" s="6">
        <v>599892</v>
      </c>
      <c r="J82" s="6"/>
      <c r="K82" s="6">
        <v>600000</v>
      </c>
      <c r="L82" s="6"/>
      <c r="M82" s="6">
        <v>599891250000</v>
      </c>
      <c r="N82" s="6"/>
      <c r="O82" s="6">
        <v>599890650108</v>
      </c>
      <c r="P82" s="6"/>
      <c r="Q82" s="6">
        <v>599892</v>
      </c>
      <c r="S82" s="6"/>
      <c r="T82" s="6"/>
    </row>
    <row r="83" spans="1:20" x14ac:dyDescent="0.5">
      <c r="A83" s="15" t="s">
        <v>136</v>
      </c>
      <c r="C83" s="3">
        <v>10000</v>
      </c>
      <c r="E83" s="6">
        <v>7344888497</v>
      </c>
      <c r="F83" s="6"/>
      <c r="G83" s="6">
        <v>7180468304</v>
      </c>
      <c r="H83" s="6"/>
      <c r="I83" s="6">
        <v>164420193</v>
      </c>
      <c r="J83" s="6"/>
      <c r="K83" s="6">
        <v>10000</v>
      </c>
      <c r="L83" s="6"/>
      <c r="M83" s="6">
        <v>7344888497</v>
      </c>
      <c r="N83" s="6"/>
      <c r="O83" s="6">
        <v>7180468304</v>
      </c>
      <c r="P83" s="6"/>
      <c r="Q83" s="6">
        <v>164420193</v>
      </c>
      <c r="S83" s="6"/>
      <c r="T83" s="6"/>
    </row>
    <row r="84" spans="1:20" x14ac:dyDescent="0.5">
      <c r="A84" s="15" t="s">
        <v>139</v>
      </c>
      <c r="C84" s="3">
        <v>10000</v>
      </c>
      <c r="E84" s="6">
        <v>7261283653</v>
      </c>
      <c r="F84" s="6"/>
      <c r="G84" s="6">
        <v>7081416260</v>
      </c>
      <c r="H84" s="6"/>
      <c r="I84" s="6">
        <v>179867393</v>
      </c>
      <c r="J84" s="6"/>
      <c r="K84" s="6">
        <v>10000</v>
      </c>
      <c r="L84" s="6"/>
      <c r="M84" s="6">
        <v>7261283653</v>
      </c>
      <c r="N84" s="6"/>
      <c r="O84" s="6">
        <v>7081416260</v>
      </c>
      <c r="P84" s="6"/>
      <c r="Q84" s="6">
        <v>179867393</v>
      </c>
      <c r="S84" s="6"/>
      <c r="T84" s="6"/>
    </row>
    <row r="85" spans="1:20" x14ac:dyDescent="0.5">
      <c r="A85" s="15" t="s">
        <v>145</v>
      </c>
      <c r="C85" s="3">
        <v>367</v>
      </c>
      <c r="E85" s="6">
        <v>261305073</v>
      </c>
      <c r="F85" s="6"/>
      <c r="G85" s="6">
        <v>254486348</v>
      </c>
      <c r="H85" s="6"/>
      <c r="I85" s="6">
        <v>6818725</v>
      </c>
      <c r="J85" s="6"/>
      <c r="K85" s="6">
        <v>367</v>
      </c>
      <c r="L85" s="6"/>
      <c r="M85" s="6">
        <v>261305073</v>
      </c>
      <c r="N85" s="6"/>
      <c r="O85" s="6">
        <v>254486348</v>
      </c>
      <c r="P85" s="6"/>
      <c r="Q85" s="6">
        <v>6818725</v>
      </c>
      <c r="S85" s="6"/>
      <c r="T85" s="6"/>
    </row>
    <row r="86" spans="1:20" x14ac:dyDescent="0.5">
      <c r="A86" s="15" t="s">
        <v>121</v>
      </c>
      <c r="C86" s="3">
        <v>3889</v>
      </c>
      <c r="E86" s="6">
        <v>3046681416</v>
      </c>
      <c r="F86" s="6"/>
      <c r="G86" s="6">
        <v>2972309996</v>
      </c>
      <c r="H86" s="6"/>
      <c r="I86" s="6">
        <v>74371420</v>
      </c>
      <c r="J86" s="6"/>
      <c r="K86" s="6">
        <v>3889</v>
      </c>
      <c r="L86" s="6"/>
      <c r="M86" s="6">
        <v>3046681416</v>
      </c>
      <c r="N86" s="6"/>
      <c r="O86" s="6">
        <v>2972309996</v>
      </c>
      <c r="P86" s="6"/>
      <c r="Q86" s="6">
        <v>74371420</v>
      </c>
      <c r="S86" s="6"/>
      <c r="T86" s="6"/>
    </row>
    <row r="87" spans="1:20" x14ac:dyDescent="0.5">
      <c r="A87" s="15" t="s">
        <v>172</v>
      </c>
      <c r="C87" s="3">
        <v>500000</v>
      </c>
      <c r="E87" s="6">
        <v>497952855453</v>
      </c>
      <c r="F87" s="6"/>
      <c r="G87" s="6">
        <v>491598876280</v>
      </c>
      <c r="H87" s="6"/>
      <c r="I87" s="6">
        <v>6353979173</v>
      </c>
      <c r="J87" s="6"/>
      <c r="K87" s="6">
        <v>500000</v>
      </c>
      <c r="L87" s="6"/>
      <c r="M87" s="6">
        <v>497952855453</v>
      </c>
      <c r="N87" s="6"/>
      <c r="O87" s="6">
        <v>491598876280</v>
      </c>
      <c r="P87" s="6"/>
      <c r="Q87" s="6">
        <v>6353979173</v>
      </c>
      <c r="S87" s="6"/>
      <c r="T87" s="6"/>
    </row>
    <row r="88" spans="1:20" ht="22.5" thickBot="1" x14ac:dyDescent="0.55000000000000004">
      <c r="E88" s="5">
        <f>SUM(E8:E87)</f>
        <v>17377151896044</v>
      </c>
      <c r="G88" s="5">
        <f>SUM(G8:G87)</f>
        <v>16558063651421</v>
      </c>
      <c r="I88" s="5">
        <f>SUM(I8:I87)</f>
        <v>819088244623</v>
      </c>
      <c r="M88" s="5">
        <f>SUM(M8:M87)</f>
        <v>17377151896044</v>
      </c>
      <c r="O88" s="5">
        <f>SUM(O8:O87)</f>
        <v>16558063651421</v>
      </c>
      <c r="Q88" s="5">
        <f>SUM(Q8:Q87)</f>
        <v>819088244623</v>
      </c>
    </row>
    <row r="89" spans="1:20" ht="22.5" thickTop="1" x14ac:dyDescent="0.5">
      <c r="Q89" s="3"/>
    </row>
    <row r="90" spans="1:20" x14ac:dyDescent="0.5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3"/>
    </row>
    <row r="91" spans="1:20" x14ac:dyDescent="0.5">
      <c r="O91" s="3"/>
      <c r="Q91" s="13"/>
    </row>
    <row r="92" spans="1:20" x14ac:dyDescent="0.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4"/>
    </row>
    <row r="94" spans="1:20" x14ac:dyDescent="0.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20" x14ac:dyDescent="0.5">
      <c r="M95" s="3"/>
      <c r="N95" s="3"/>
      <c r="O95" s="3"/>
      <c r="P95" s="3"/>
      <c r="Q95" s="3"/>
    </row>
    <row r="96" spans="1:20" x14ac:dyDescent="0.5">
      <c r="M96" s="3"/>
      <c r="N96" s="3"/>
      <c r="O96" s="3"/>
      <c r="P96" s="3"/>
      <c r="Q9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5"/>
  <sheetViews>
    <sheetView rightToLeft="1" workbookViewId="0">
      <selection activeCell="A8" sqref="A8:A22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20" width="12.42578125" style="1" bestFit="1" customWidth="1"/>
    <col min="21" max="16384" width="9.140625" style="1"/>
  </cols>
  <sheetData>
    <row r="2" spans="1:17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2.5" x14ac:dyDescent="0.5">
      <c r="A3" s="16" t="s">
        <v>190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2.5" x14ac:dyDescent="0.5">
      <c r="A6" s="17" t="s">
        <v>3</v>
      </c>
      <c r="C6" s="18" t="s">
        <v>192</v>
      </c>
      <c r="D6" s="18" t="s">
        <v>192</v>
      </c>
      <c r="E6" s="18" t="s">
        <v>192</v>
      </c>
      <c r="F6" s="18" t="s">
        <v>192</v>
      </c>
      <c r="G6" s="18" t="s">
        <v>192</v>
      </c>
      <c r="H6" s="18" t="s">
        <v>192</v>
      </c>
      <c r="I6" s="18" t="s">
        <v>192</v>
      </c>
      <c r="K6" s="18" t="s">
        <v>193</v>
      </c>
      <c r="L6" s="18" t="s">
        <v>193</v>
      </c>
      <c r="M6" s="18" t="s">
        <v>193</v>
      </c>
      <c r="N6" s="18" t="s">
        <v>193</v>
      </c>
      <c r="O6" s="18" t="s">
        <v>193</v>
      </c>
      <c r="P6" s="18" t="s">
        <v>193</v>
      </c>
      <c r="Q6" s="18" t="s">
        <v>193</v>
      </c>
    </row>
    <row r="7" spans="1:17" ht="22.5" x14ac:dyDescent="0.5">
      <c r="A7" s="18" t="s">
        <v>3</v>
      </c>
      <c r="C7" s="18" t="s">
        <v>7</v>
      </c>
      <c r="E7" s="18" t="s">
        <v>216</v>
      </c>
      <c r="G7" s="18" t="s">
        <v>217</v>
      </c>
      <c r="I7" s="18" t="s">
        <v>219</v>
      </c>
      <c r="K7" s="18" t="s">
        <v>7</v>
      </c>
      <c r="M7" s="18" t="s">
        <v>216</v>
      </c>
      <c r="O7" s="18" t="s">
        <v>217</v>
      </c>
      <c r="Q7" s="18" t="s">
        <v>219</v>
      </c>
    </row>
    <row r="8" spans="1:17" x14ac:dyDescent="0.5">
      <c r="A8" s="15" t="s">
        <v>70</v>
      </c>
      <c r="C8" s="6">
        <v>450000</v>
      </c>
      <c r="D8" s="6"/>
      <c r="E8" s="6">
        <v>17028418977</v>
      </c>
      <c r="F8" s="6"/>
      <c r="G8" s="6">
        <v>13490007120</v>
      </c>
      <c r="H8" s="6"/>
      <c r="I8" s="6">
        <v>3538411857</v>
      </c>
      <c r="J8" s="6"/>
      <c r="K8" s="6">
        <v>450000</v>
      </c>
      <c r="L8" s="6"/>
      <c r="M8" s="6">
        <v>17028418977</v>
      </c>
      <c r="N8" s="6"/>
      <c r="O8" s="6">
        <v>13490007120</v>
      </c>
      <c r="P8" s="6"/>
      <c r="Q8" s="6">
        <v>3538411857</v>
      </c>
    </row>
    <row r="9" spans="1:17" x14ac:dyDescent="0.5">
      <c r="A9" s="15" t="s">
        <v>63</v>
      </c>
      <c r="C9" s="6">
        <v>238198</v>
      </c>
      <c r="D9" s="6"/>
      <c r="E9" s="6">
        <v>10588430285</v>
      </c>
      <c r="F9" s="6"/>
      <c r="G9" s="6">
        <v>9298378948</v>
      </c>
      <c r="H9" s="6"/>
      <c r="I9" s="6">
        <v>1290051337</v>
      </c>
      <c r="J9" s="6"/>
      <c r="K9" s="6">
        <v>238198</v>
      </c>
      <c r="L9" s="6"/>
      <c r="M9" s="6">
        <v>10588430285</v>
      </c>
      <c r="N9" s="6"/>
      <c r="O9" s="6">
        <v>9298378948</v>
      </c>
      <c r="P9" s="6"/>
      <c r="Q9" s="6">
        <v>1290051337</v>
      </c>
    </row>
    <row r="10" spans="1:17" x14ac:dyDescent="0.5">
      <c r="A10" s="15" t="s">
        <v>57</v>
      </c>
      <c r="C10" s="6">
        <v>3170226</v>
      </c>
      <c r="D10" s="6"/>
      <c r="E10" s="6">
        <v>30305015979</v>
      </c>
      <c r="F10" s="6"/>
      <c r="G10" s="6">
        <v>31293035827</v>
      </c>
      <c r="H10" s="6"/>
      <c r="I10" s="6">
        <v>-988019848</v>
      </c>
      <c r="J10" s="6"/>
      <c r="K10" s="6">
        <v>3170226</v>
      </c>
      <c r="L10" s="6"/>
      <c r="M10" s="6">
        <v>30305015979</v>
      </c>
      <c r="N10" s="6"/>
      <c r="O10" s="6">
        <v>31293035827</v>
      </c>
      <c r="P10" s="6"/>
      <c r="Q10" s="6">
        <v>-988019848</v>
      </c>
    </row>
    <row r="11" spans="1:17" x14ac:dyDescent="0.5">
      <c r="A11" s="15" t="s">
        <v>54</v>
      </c>
      <c r="C11" s="6">
        <v>900000</v>
      </c>
      <c r="D11" s="6"/>
      <c r="E11" s="6">
        <v>23783177704</v>
      </c>
      <c r="F11" s="6"/>
      <c r="G11" s="6">
        <v>21017021006</v>
      </c>
      <c r="H11" s="6"/>
      <c r="I11" s="6">
        <v>2766156698</v>
      </c>
      <c r="J11" s="6"/>
      <c r="K11" s="6">
        <v>900000</v>
      </c>
      <c r="L11" s="6"/>
      <c r="M11" s="6">
        <v>23783177704</v>
      </c>
      <c r="N11" s="6"/>
      <c r="O11" s="6">
        <v>21017021006</v>
      </c>
      <c r="P11" s="6"/>
      <c r="Q11" s="6">
        <v>2766156698</v>
      </c>
    </row>
    <row r="12" spans="1:17" x14ac:dyDescent="0.5">
      <c r="A12" s="15" t="s">
        <v>49</v>
      </c>
      <c r="C12" s="6">
        <v>100000</v>
      </c>
      <c r="D12" s="6"/>
      <c r="E12" s="6">
        <v>1301211455</v>
      </c>
      <c r="F12" s="6"/>
      <c r="G12" s="6">
        <v>1241866666</v>
      </c>
      <c r="H12" s="6"/>
      <c r="I12" s="6">
        <v>59344789</v>
      </c>
      <c r="J12" s="6"/>
      <c r="K12" s="6">
        <v>100000</v>
      </c>
      <c r="L12" s="6"/>
      <c r="M12" s="6">
        <v>1301211455</v>
      </c>
      <c r="N12" s="6"/>
      <c r="O12" s="6">
        <v>1241866666</v>
      </c>
      <c r="P12" s="6"/>
      <c r="Q12" s="6">
        <v>59344789</v>
      </c>
    </row>
    <row r="13" spans="1:17" x14ac:dyDescent="0.5">
      <c r="A13" s="15" t="s">
        <v>58</v>
      </c>
      <c r="C13" s="6">
        <v>57338</v>
      </c>
      <c r="D13" s="6"/>
      <c r="E13" s="6">
        <v>709610648</v>
      </c>
      <c r="F13" s="6"/>
      <c r="G13" s="6">
        <v>449306081</v>
      </c>
      <c r="H13" s="6"/>
      <c r="I13" s="6">
        <v>260304567</v>
      </c>
      <c r="J13" s="6"/>
      <c r="K13" s="6">
        <v>57338</v>
      </c>
      <c r="L13" s="6"/>
      <c r="M13" s="6">
        <v>709610648</v>
      </c>
      <c r="N13" s="6"/>
      <c r="O13" s="6">
        <v>449306081</v>
      </c>
      <c r="P13" s="6"/>
      <c r="Q13" s="6">
        <v>260304567</v>
      </c>
    </row>
    <row r="14" spans="1:17" x14ac:dyDescent="0.5">
      <c r="A14" s="15" t="s">
        <v>51</v>
      </c>
      <c r="C14" s="6">
        <v>1000000</v>
      </c>
      <c r="D14" s="6"/>
      <c r="E14" s="6">
        <v>9355505413</v>
      </c>
      <c r="F14" s="6"/>
      <c r="G14" s="6">
        <v>9085617000</v>
      </c>
      <c r="H14" s="6"/>
      <c r="I14" s="6">
        <v>269888413</v>
      </c>
      <c r="J14" s="6"/>
      <c r="K14" s="6">
        <v>1000000</v>
      </c>
      <c r="L14" s="6"/>
      <c r="M14" s="6">
        <v>9355505413</v>
      </c>
      <c r="N14" s="6"/>
      <c r="O14" s="6">
        <v>9085617000</v>
      </c>
      <c r="P14" s="6"/>
      <c r="Q14" s="6">
        <v>269888413</v>
      </c>
    </row>
    <row r="15" spans="1:17" x14ac:dyDescent="0.5">
      <c r="A15" s="15" t="s">
        <v>23</v>
      </c>
      <c r="C15" s="6">
        <v>500000</v>
      </c>
      <c r="D15" s="6"/>
      <c r="E15" s="6">
        <v>13828910640</v>
      </c>
      <c r="F15" s="6"/>
      <c r="G15" s="6">
        <v>12584673009</v>
      </c>
      <c r="H15" s="6"/>
      <c r="I15" s="6">
        <v>1244237631</v>
      </c>
      <c r="J15" s="6"/>
      <c r="K15" s="6">
        <v>500000</v>
      </c>
      <c r="L15" s="6"/>
      <c r="M15" s="6">
        <v>13828910640</v>
      </c>
      <c r="N15" s="6"/>
      <c r="O15" s="6">
        <v>12584673009</v>
      </c>
      <c r="P15" s="6"/>
      <c r="Q15" s="6">
        <v>1244237631</v>
      </c>
    </row>
    <row r="16" spans="1:17" x14ac:dyDescent="0.5">
      <c r="A16" s="15" t="s">
        <v>20</v>
      </c>
      <c r="C16" s="6">
        <v>850000</v>
      </c>
      <c r="D16" s="6"/>
      <c r="E16" s="6">
        <v>81251460443</v>
      </c>
      <c r="F16" s="6"/>
      <c r="G16" s="6">
        <v>79863965058</v>
      </c>
      <c r="H16" s="6"/>
      <c r="I16" s="6">
        <v>1387495385</v>
      </c>
      <c r="J16" s="6"/>
      <c r="K16" s="6">
        <v>850000</v>
      </c>
      <c r="L16" s="6"/>
      <c r="M16" s="6">
        <v>81251460443</v>
      </c>
      <c r="N16" s="6"/>
      <c r="O16" s="6">
        <v>79863965058</v>
      </c>
      <c r="P16" s="6"/>
      <c r="Q16" s="6">
        <v>1387495385</v>
      </c>
    </row>
    <row r="17" spans="1:17" x14ac:dyDescent="0.5">
      <c r="A17" s="15" t="s">
        <v>25</v>
      </c>
      <c r="C17" s="6">
        <v>1800000</v>
      </c>
      <c r="D17" s="6"/>
      <c r="E17" s="6">
        <v>138632286080</v>
      </c>
      <c r="F17" s="6"/>
      <c r="G17" s="6">
        <v>106838505972</v>
      </c>
      <c r="H17" s="6"/>
      <c r="I17" s="6">
        <v>31793780108</v>
      </c>
      <c r="J17" s="6"/>
      <c r="K17" s="6">
        <v>1800000</v>
      </c>
      <c r="L17" s="6"/>
      <c r="M17" s="6">
        <v>138632286080</v>
      </c>
      <c r="N17" s="6"/>
      <c r="O17" s="6">
        <v>106838505972</v>
      </c>
      <c r="P17" s="6"/>
      <c r="Q17" s="6">
        <v>31793780108</v>
      </c>
    </row>
    <row r="18" spans="1:17" x14ac:dyDescent="0.5">
      <c r="A18" s="15" t="s">
        <v>24</v>
      </c>
      <c r="C18" s="6">
        <v>400000</v>
      </c>
      <c r="D18" s="6"/>
      <c r="E18" s="6">
        <v>28904721320</v>
      </c>
      <c r="F18" s="6"/>
      <c r="G18" s="6">
        <v>26644516193</v>
      </c>
      <c r="H18" s="6"/>
      <c r="I18" s="6">
        <v>2260205127</v>
      </c>
      <c r="J18" s="6"/>
      <c r="K18" s="6">
        <v>400000</v>
      </c>
      <c r="L18" s="6"/>
      <c r="M18" s="6">
        <v>28904721320</v>
      </c>
      <c r="N18" s="6"/>
      <c r="O18" s="6">
        <v>26644516193</v>
      </c>
      <c r="P18" s="6"/>
      <c r="Q18" s="6">
        <v>2260205127</v>
      </c>
    </row>
    <row r="19" spans="1:17" x14ac:dyDescent="0.5">
      <c r="A19" s="15" t="s">
        <v>18</v>
      </c>
      <c r="C19" s="6">
        <v>100530</v>
      </c>
      <c r="D19" s="6"/>
      <c r="E19" s="6">
        <v>8928480287</v>
      </c>
      <c r="F19" s="6"/>
      <c r="G19" s="6">
        <v>8246575838</v>
      </c>
      <c r="H19" s="6"/>
      <c r="I19" s="6">
        <v>681904449</v>
      </c>
      <c r="J19" s="6"/>
      <c r="K19" s="6">
        <v>100530</v>
      </c>
      <c r="L19" s="6"/>
      <c r="M19" s="6">
        <v>8928480287</v>
      </c>
      <c r="N19" s="6"/>
      <c r="O19" s="6">
        <v>8246575838</v>
      </c>
      <c r="P19" s="6"/>
      <c r="Q19" s="6">
        <v>681904449</v>
      </c>
    </row>
    <row r="20" spans="1:17" x14ac:dyDescent="0.5">
      <c r="A20" s="15" t="s">
        <v>21</v>
      </c>
      <c r="C20" s="6">
        <v>400000</v>
      </c>
      <c r="D20" s="6"/>
      <c r="E20" s="6">
        <v>15325348699</v>
      </c>
      <c r="F20" s="6"/>
      <c r="G20" s="6">
        <v>13761628198</v>
      </c>
      <c r="H20" s="6"/>
      <c r="I20" s="6">
        <v>1563720501</v>
      </c>
      <c r="J20" s="6"/>
      <c r="K20" s="6">
        <v>400000</v>
      </c>
      <c r="L20" s="6"/>
      <c r="M20" s="6">
        <v>15325348699</v>
      </c>
      <c r="N20" s="6"/>
      <c r="O20" s="6">
        <v>13761628198</v>
      </c>
      <c r="P20" s="6"/>
      <c r="Q20" s="6">
        <v>1563720501</v>
      </c>
    </row>
    <row r="21" spans="1:17" x14ac:dyDescent="0.5">
      <c r="A21" s="15" t="s">
        <v>124</v>
      </c>
      <c r="C21" s="6">
        <v>12701</v>
      </c>
      <c r="D21" s="6"/>
      <c r="E21" s="6">
        <v>12701000000</v>
      </c>
      <c r="F21" s="6"/>
      <c r="G21" s="6">
        <v>12520928871</v>
      </c>
      <c r="H21" s="6"/>
      <c r="I21" s="6">
        <v>180071129</v>
      </c>
      <c r="J21" s="6"/>
      <c r="K21" s="6">
        <v>12701</v>
      </c>
      <c r="L21" s="6"/>
      <c r="M21" s="6">
        <v>12701000000</v>
      </c>
      <c r="N21" s="6"/>
      <c r="O21" s="6">
        <v>12520928871</v>
      </c>
      <c r="P21" s="6"/>
      <c r="Q21" s="6">
        <v>180071129</v>
      </c>
    </row>
    <row r="22" spans="1:17" ht="22.5" thickBot="1" x14ac:dyDescent="0.55000000000000004">
      <c r="A22" s="15"/>
      <c r="C22" s="6"/>
      <c r="D22" s="6"/>
      <c r="E22" s="12">
        <f>SUM(E8:E21)</f>
        <v>392643577930</v>
      </c>
      <c r="F22" s="6"/>
      <c r="G22" s="12">
        <f>SUM(G8:G21)</f>
        <v>346336025787</v>
      </c>
      <c r="H22" s="6"/>
      <c r="I22" s="12">
        <f>SUM(I8:I21)</f>
        <v>46307552143</v>
      </c>
      <c r="J22" s="6"/>
      <c r="K22" s="6"/>
      <c r="L22" s="6"/>
      <c r="M22" s="12">
        <f>SUM(M8:M21)</f>
        <v>392643577930</v>
      </c>
      <c r="N22" s="6"/>
      <c r="O22" s="12">
        <f>SUM(O8:O21)</f>
        <v>346336025787</v>
      </c>
      <c r="P22" s="6"/>
      <c r="Q22" s="12">
        <f>SUM(Q8:Q21)</f>
        <v>46307552143</v>
      </c>
    </row>
    <row r="23" spans="1:17" ht="22.5" thickTop="1" x14ac:dyDescent="0.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5">
      <c r="O25" s="3"/>
      <c r="Q25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2021-06-23T08:47:24Z</dcterms:created>
  <dcterms:modified xsi:type="dcterms:W3CDTF">2021-06-30T10:48:54Z</dcterms:modified>
</cp:coreProperties>
</file>