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FA0325D8-BB1E-4538-93AC-38E78E649F8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definedNames>
    <definedName name="_xlnm._FilterDatabase" localSheetId="7" hidden="1">'سرمایه‌گذاری در سهام'!$A$7:$A$118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K13" i="13"/>
  <c r="K9" i="13"/>
  <c r="K10" i="13"/>
  <c r="K11" i="13"/>
  <c r="K12" i="13"/>
  <c r="K8" i="13"/>
  <c r="G13" i="13"/>
  <c r="G9" i="13"/>
  <c r="G10" i="13"/>
  <c r="G11" i="13"/>
  <c r="G12" i="13"/>
  <c r="G8" i="13"/>
  <c r="I55" i="12"/>
  <c r="Q55" i="12"/>
  <c r="O57" i="12"/>
  <c r="Q57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6" i="12"/>
  <c r="Q8" i="12"/>
  <c r="I57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6" i="12"/>
  <c r="I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8" i="11"/>
  <c r="C118" i="11"/>
  <c r="E118" i="11"/>
  <c r="G118" i="11"/>
  <c r="Q116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7" i="10"/>
  <c r="Q118" i="10"/>
  <c r="Q119" i="10"/>
  <c r="Q120" i="10"/>
  <c r="Q121" i="10"/>
  <c r="Q122" i="10"/>
  <c r="Q123" i="10"/>
  <c r="Q8" i="10"/>
  <c r="Q124" i="10" s="1"/>
  <c r="M124" i="10"/>
  <c r="O12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8" i="9"/>
  <c r="I94" i="9" s="1"/>
  <c r="S49" i="8"/>
  <c r="Q70" i="8"/>
  <c r="I70" i="8"/>
  <c r="AK16" i="3"/>
  <c r="W94" i="1"/>
  <c r="E9" i="14"/>
  <c r="C9" i="14"/>
  <c r="I13" i="13"/>
  <c r="E13" i="13"/>
  <c r="M57" i="12"/>
  <c r="K57" i="12"/>
  <c r="G57" i="12"/>
  <c r="E57" i="12"/>
  <c r="C57" i="12"/>
  <c r="Q118" i="11"/>
  <c r="O118" i="11"/>
  <c r="M118" i="11"/>
  <c r="G124" i="10"/>
  <c r="E124" i="10"/>
  <c r="O94" i="9"/>
  <c r="M94" i="9"/>
  <c r="G94" i="9"/>
  <c r="E94" i="9"/>
  <c r="S70" i="8"/>
  <c r="O70" i="8"/>
  <c r="M70" i="8"/>
  <c r="K70" i="8"/>
  <c r="S29" i="7"/>
  <c r="Q29" i="7"/>
  <c r="O29" i="7"/>
  <c r="M29" i="7"/>
  <c r="K29" i="7"/>
  <c r="I29" i="7"/>
  <c r="Q13" i="6"/>
  <c r="O13" i="6"/>
  <c r="M13" i="6"/>
  <c r="K13" i="6"/>
  <c r="AI16" i="3"/>
  <c r="AG16" i="3"/>
  <c r="AA16" i="3"/>
  <c r="W16" i="3"/>
  <c r="S16" i="3"/>
  <c r="Q16" i="3"/>
  <c r="U94" i="1"/>
  <c r="O94" i="1"/>
  <c r="K94" i="1"/>
  <c r="G94" i="1"/>
  <c r="E94" i="1"/>
  <c r="I118" i="11" l="1"/>
  <c r="S118" i="11"/>
  <c r="I124" i="10"/>
  <c r="Q94" i="9"/>
</calcChain>
</file>

<file path=xl/sharedStrings.xml><?xml version="1.0" encoding="utf-8"?>
<sst xmlns="http://schemas.openxmlformats.org/spreadsheetml/2006/main" count="2027" uniqueCount="549">
  <si>
    <t>صندوق سرمایه‌گذاری مشترک پیشتاز</t>
  </si>
  <si>
    <t>صورت وضعیت پورتفوی</t>
  </si>
  <si>
    <t>برای ماه منتهی به 1402/12/29</t>
  </si>
  <si>
    <t>نام شرکت</t>
  </si>
  <si>
    <t>1402/11/30</t>
  </si>
  <si>
    <t>تغییرات طی دوره</t>
  </si>
  <si>
    <t>1402/12/29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</si>
  <si>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</si>
  <si>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</si>
  <si>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</si>
  <si>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</si>
  <si>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</si>
  <si>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</si>
  <si>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</si>
  <si>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</si>
  <si>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</si>
  <si>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1.25%</t>
  </si>
  <si>
    <t>بانک خاورمیانه</t>
  </si>
  <si>
    <t>1.98%</t>
  </si>
  <si>
    <t>بانک ملت</t>
  </si>
  <si>
    <t>0.92%</t>
  </si>
  <si>
    <t>بین المللی توسعه ص. معادن غدیر</t>
  </si>
  <si>
    <t>1.64%</t>
  </si>
  <si>
    <t>پالایش نفت اصفهان</t>
  </si>
  <si>
    <t>2.56%</t>
  </si>
  <si>
    <t>پالایش نفت شیراز</t>
  </si>
  <si>
    <t>1.07%</t>
  </si>
  <si>
    <t>پتروشیمی پردیس</t>
  </si>
  <si>
    <t>3.89%</t>
  </si>
  <si>
    <t>پتروشیمی تندگویان</t>
  </si>
  <si>
    <t>3.39%</t>
  </si>
  <si>
    <t>پتروشیمی جم</t>
  </si>
  <si>
    <t>4.14%</t>
  </si>
  <si>
    <t>پتروشیمی جم پیلن</t>
  </si>
  <si>
    <t>1.00%</t>
  </si>
  <si>
    <t>پتروشیمی غدیر</t>
  </si>
  <si>
    <t>1.15%</t>
  </si>
  <si>
    <t>پتروشیمی‌شیراز</t>
  </si>
  <si>
    <t>0.60%</t>
  </si>
  <si>
    <t>پرتو بار فرابر خلیج فارس</t>
  </si>
  <si>
    <t>0.00%</t>
  </si>
  <si>
    <t>پلیمر آریا ساسول</t>
  </si>
  <si>
    <t>1.01%</t>
  </si>
  <si>
    <t>تامین سرمایه نوین</t>
  </si>
  <si>
    <t>0.11%</t>
  </si>
  <si>
    <t>تامین سرمایه کاردان</t>
  </si>
  <si>
    <t>تایدواترخاورمیانه</t>
  </si>
  <si>
    <t>0.63%</t>
  </si>
  <si>
    <t>تراکتورسازی‌ایران‌</t>
  </si>
  <si>
    <t>0.98%</t>
  </si>
  <si>
    <t>توسعه حمل و نقل ریلی پارسیان</t>
  </si>
  <si>
    <t>0.55%</t>
  </si>
  <si>
    <t>توسعه خدمات دریایی وبندری سینا</t>
  </si>
  <si>
    <t>2.33%</t>
  </si>
  <si>
    <t>توسعه معدنی و صنعتی صبانور</t>
  </si>
  <si>
    <t>1.73%</t>
  </si>
  <si>
    <t>تولید ژلاتین کپسول ایران</t>
  </si>
  <si>
    <t>0.71%</t>
  </si>
  <si>
    <t>ح . تامین سرمایه نوین</t>
  </si>
  <si>
    <t>ح توسعه معدنی و صنعتی صبانور</t>
  </si>
  <si>
    <t>1.21%</t>
  </si>
  <si>
    <t>ح.سرمایه گذاری سیمان تامین</t>
  </si>
  <si>
    <t>0.09%</t>
  </si>
  <si>
    <t>حفاری شمال</t>
  </si>
  <si>
    <t>0.57%</t>
  </si>
  <si>
    <t>داروپخش‌ (هلدینگ‌</t>
  </si>
  <si>
    <t>0.94%</t>
  </si>
  <si>
    <t>داروسازی دانا</t>
  </si>
  <si>
    <t>0.30%</t>
  </si>
  <si>
    <t>داروسازی شهید قاضی</t>
  </si>
  <si>
    <t>داروسازی کاسپین تامین</t>
  </si>
  <si>
    <t>0.38%</t>
  </si>
  <si>
    <t>داروسازی‌ اکسیر</t>
  </si>
  <si>
    <t>0.51%</t>
  </si>
  <si>
    <t>داروسازی‌ سینا</t>
  </si>
  <si>
    <t>0.10%</t>
  </si>
  <si>
    <t>زغال سنگ پروده طبس</t>
  </si>
  <si>
    <t>سبحان دارو</t>
  </si>
  <si>
    <t>0.27%</t>
  </si>
  <si>
    <t>سپید ماکیان</t>
  </si>
  <si>
    <t>1.22%</t>
  </si>
  <si>
    <t>سپیدار سیستم آسیا</t>
  </si>
  <si>
    <t>2.42%</t>
  </si>
  <si>
    <t>سرمایه گذاری توسعه صنایع سیمان</t>
  </si>
  <si>
    <t>0.79%</t>
  </si>
  <si>
    <t>سرمایه گذاری دارویی تامین</t>
  </si>
  <si>
    <t>1.83%</t>
  </si>
  <si>
    <t>سرمایه گذاری سیمان تامین</t>
  </si>
  <si>
    <t>0.39%</t>
  </si>
  <si>
    <t>سرمایه گذاری صدرتامین</t>
  </si>
  <si>
    <t>1.09%</t>
  </si>
  <si>
    <t>سرمایه‌گذاری‌ سپه‌</t>
  </si>
  <si>
    <t>0.37%</t>
  </si>
  <si>
    <t>سرمایه‌گذاری‌صندوق‌بازنشستگی‌</t>
  </si>
  <si>
    <t>3.70%</t>
  </si>
  <si>
    <t>سرمایه‌گذاری‌غدیر(هلدینگ‌</t>
  </si>
  <si>
    <t>7.19%</t>
  </si>
  <si>
    <t>سیمان آبیک</t>
  </si>
  <si>
    <t>0.56%</t>
  </si>
  <si>
    <t>سیمان خوزستان</t>
  </si>
  <si>
    <t>0.97%</t>
  </si>
  <si>
    <t>سیمان‌ بجنورد</t>
  </si>
  <si>
    <t>0.20%</t>
  </si>
  <si>
    <t>سیمان‌ تهران‌</t>
  </si>
  <si>
    <t>0.73%</t>
  </si>
  <si>
    <t>سیمان‌ شرق‌</t>
  </si>
  <si>
    <t>0.26%</t>
  </si>
  <si>
    <t>سیمان‌ صوفیان‌</t>
  </si>
  <si>
    <t>1.23%</t>
  </si>
  <si>
    <t>سیمان‌ کرمان‌</t>
  </si>
  <si>
    <t>0.18%</t>
  </si>
  <si>
    <t>سیمان‌ارومیه‌</t>
  </si>
  <si>
    <t>1.08%</t>
  </si>
  <si>
    <t>سیمان‌مازندران‌</t>
  </si>
  <si>
    <t>سیمان‌هگمتان‌</t>
  </si>
  <si>
    <t>1.53%</t>
  </si>
  <si>
    <t>شرکت آهن و فولاد ارفع</t>
  </si>
  <si>
    <t>شیشه سازی مینا</t>
  </si>
  <si>
    <t>0.01%</t>
  </si>
  <si>
    <t>شیشه‌ قزوین‌</t>
  </si>
  <si>
    <t>0.68%</t>
  </si>
  <si>
    <t>صبا فولاد خلیج فارس</t>
  </si>
  <si>
    <t>0.33%</t>
  </si>
  <si>
    <t>صنایع پتروشیمی کرمانشاه</t>
  </si>
  <si>
    <t>1.29%</t>
  </si>
  <si>
    <t>صنایع فروآلیاژ ایران</t>
  </si>
  <si>
    <t>1.18%</t>
  </si>
  <si>
    <t>صنایع‌ لاستیکی‌  سهند</t>
  </si>
  <si>
    <t>صنایع‌ کاشی‌ و سرامیک‌ سینا</t>
  </si>
  <si>
    <t>0.62%</t>
  </si>
  <si>
    <t>فجر انرژی خلیج فارس</t>
  </si>
  <si>
    <t>1.68%</t>
  </si>
  <si>
    <t>فرآورده‌های‌ تزریقی‌ ایران‌</t>
  </si>
  <si>
    <t>0.86%</t>
  </si>
  <si>
    <t>فروسیلیس‌ ایران‌</t>
  </si>
  <si>
    <t>0.48%</t>
  </si>
  <si>
    <t>فولاد  خوزستان</t>
  </si>
  <si>
    <t>2.10%</t>
  </si>
  <si>
    <t>فولاد آلیاژی ایران</t>
  </si>
  <si>
    <t>فولاد مبارکه اصفهان</t>
  </si>
  <si>
    <t>6.16%</t>
  </si>
  <si>
    <t>فولاد کاوه جنوب کیش</t>
  </si>
  <si>
    <t>2.67%</t>
  </si>
  <si>
    <t>قاسم ایران</t>
  </si>
  <si>
    <t>قندهکمتان‌</t>
  </si>
  <si>
    <t>0.32%</t>
  </si>
  <si>
    <t>گروه مالی صبا تامین</t>
  </si>
  <si>
    <t>0.06%</t>
  </si>
  <si>
    <t>گروه‌صنعتی‌سپاهان‌</t>
  </si>
  <si>
    <t>گسترش نفت و گاز پارسیان</t>
  </si>
  <si>
    <t>3.06%</t>
  </si>
  <si>
    <t>مبین انرژی خلیج فارس</t>
  </si>
  <si>
    <t>4.03%</t>
  </si>
  <si>
    <t>مس‌ شهیدباهنر</t>
  </si>
  <si>
    <t>0.31%</t>
  </si>
  <si>
    <t>معدنی‌ املاح‌  ایران‌</t>
  </si>
  <si>
    <t>ملی‌ صنایع‌ مس‌ ایران‌</t>
  </si>
  <si>
    <t>1.02%</t>
  </si>
  <si>
    <t>مولد نیروگاهی تجارت فارس</t>
  </si>
  <si>
    <t>نشاسته و گلوکز آردینه</t>
  </si>
  <si>
    <t>نفت ایرانول</t>
  </si>
  <si>
    <t>0.34%</t>
  </si>
  <si>
    <t>نفت سپاهان</t>
  </si>
  <si>
    <t>1.06%</t>
  </si>
  <si>
    <t>نفت‌ بهران‌</t>
  </si>
  <si>
    <t>1.36%</t>
  </si>
  <si>
    <t>همکاران سیستم</t>
  </si>
  <si>
    <t>کویر تایر</t>
  </si>
  <si>
    <t>0.59%</t>
  </si>
  <si>
    <t>ح.فولاد آلیاژی ایران</t>
  </si>
  <si>
    <t>0.15%</t>
  </si>
  <si>
    <t/>
  </si>
  <si>
    <t>96.83%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</si>
  <si>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</si>
  <si>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</si>
  <si>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</si>
  <si>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</si>
  <si>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</si>
  <si>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</si>
  <si>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</si>
  <si>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</si>
  <si>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</si>
  <si>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اسنادخزانه-م4بودجه00-030522</t>
  </si>
  <si>
    <t>بله</t>
  </si>
  <si>
    <t>1400/03/11</t>
  </si>
  <si>
    <t>1403/05/22</t>
  </si>
  <si>
    <t>صکوک اجاره صملی404-6ماهه18%</t>
  </si>
  <si>
    <t>1400/05/05</t>
  </si>
  <si>
    <t>1404/05/04</t>
  </si>
  <si>
    <t>صکوک اجاره گل گهر039-3ماهه20%</t>
  </si>
  <si>
    <t>1399/09/10</t>
  </si>
  <si>
    <t>1403/09/10</t>
  </si>
  <si>
    <t>مرابحه عام دولت127-ش.خ040623</t>
  </si>
  <si>
    <t>1401/12/23</t>
  </si>
  <si>
    <t>1404/06/22</t>
  </si>
  <si>
    <t>صکوک اجاره فارس147- 3ماهه18%</t>
  </si>
  <si>
    <t>1399/07/13</t>
  </si>
  <si>
    <t>1403/07/13</t>
  </si>
  <si>
    <t>مرابحه عام دولت5-ش.خ 0309</t>
  </si>
  <si>
    <t>1399/09/05</t>
  </si>
  <si>
    <t>1403/09/05</t>
  </si>
  <si>
    <t>مرابحه عام دولت130-ش.خ031110</t>
  </si>
  <si>
    <t>1402/05/10</t>
  </si>
  <si>
    <t>1403/11/10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</si>
  <si>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</si>
  <si>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</si>
  <si>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</si>
  <si>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</si>
  <si>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</si>
  <si>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</si>
  <si>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</si>
  <si>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</si>
  <si>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</si>
  <si>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</si>
  <si>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</si>
  <si>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</si>
  <si>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</si>
  <si>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</si>
  <si>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</si>
  <si>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</si>
  <si>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</si>
  <si>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</si>
  <si>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</si>
  <si>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</si>
  <si>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</si>
  <si>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</si>
  <si>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0.82%</t>
  </si>
  <si>
    <t>0479602254509</t>
  </si>
  <si>
    <t>سپرده بلند مدت</t>
  </si>
  <si>
    <t>1402/12/27</t>
  </si>
  <si>
    <t>0.87%</t>
  </si>
  <si>
    <t>1.70%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</si>
  <si>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</si>
  <si>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</si>
  <si>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</si>
  <si>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</si>
  <si>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</si>
  <si>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</si>
  <si>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</si>
  <si>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</si>
  <si>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</si>
  <si>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دولت132-ش.خ041110</t>
  </si>
  <si>
    <t>1404/11/09</t>
  </si>
  <si>
    <t>مرابحه عام دولت104-ش.خ020303</t>
  </si>
  <si>
    <t>1402/03/03</t>
  </si>
  <si>
    <t>مرابحه عام دولت95-ش.خ020514</t>
  </si>
  <si>
    <t>1402/05/14</t>
  </si>
  <si>
    <t>مرابحه عام دولت94-ش.خ030816</t>
  </si>
  <si>
    <t>1403/08/16</t>
  </si>
  <si>
    <t>مرابحه عام دولت3-ش.خ0211</t>
  </si>
  <si>
    <t>1402/11/13</t>
  </si>
  <si>
    <t>مرابحه عام دولت86-ش.خ020404</t>
  </si>
  <si>
    <t>1402/04/04</t>
  </si>
  <si>
    <t>صکوک منفعت نفت1312-6ماهه 18/5%</t>
  </si>
  <si>
    <t>1403/12/17</t>
  </si>
  <si>
    <t>مرابحه عام دولتی6-ش.خ0210</t>
  </si>
  <si>
    <t>1402/10/25</t>
  </si>
  <si>
    <t>مرابحه عام دولت4-ش.خ 0206</t>
  </si>
  <si>
    <t>1402/06/12</t>
  </si>
  <si>
    <t>مرابحه عام دولت1-ش.خ سایر0206</t>
  </si>
  <si>
    <t>1402/06/25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</si>
  <si>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</si>
  <si>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</si>
  <si>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</si>
  <si>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</si>
  <si>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</si>
  <si>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</si>
  <si>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</si>
  <si>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1402/03/30</t>
  </si>
  <si>
    <t>1402/12/05</t>
  </si>
  <si>
    <t>سرمایه‌ گذاری‌ پارس‌ توشه‌</t>
  </si>
  <si>
    <t>1402/04/29</t>
  </si>
  <si>
    <t>1402/04/31</t>
  </si>
  <si>
    <t>1402/04/28</t>
  </si>
  <si>
    <t>1402/04/13</t>
  </si>
  <si>
    <t>1402/04/20</t>
  </si>
  <si>
    <t>1402/04/17</t>
  </si>
  <si>
    <t>1402/03/27</t>
  </si>
  <si>
    <t>1402/03/10</t>
  </si>
  <si>
    <t>1402/05/01</t>
  </si>
  <si>
    <t>کارخانجات‌داروپخش‌</t>
  </si>
  <si>
    <t>1402/03/08</t>
  </si>
  <si>
    <t>1402/09/15</t>
  </si>
  <si>
    <t>1402/12/19</t>
  </si>
  <si>
    <t>کاشی‌ وسرامیک‌ حافظ‌</t>
  </si>
  <si>
    <t>پالایش نفت تبریز</t>
  </si>
  <si>
    <t>1402/04/24</t>
  </si>
  <si>
    <t>1402/04/30</t>
  </si>
  <si>
    <t>1402/04/03</t>
  </si>
  <si>
    <t>1402/04/18</t>
  </si>
  <si>
    <t>1402/03/02</t>
  </si>
  <si>
    <t>داروسازی‌ ابوریحان‌</t>
  </si>
  <si>
    <t>1402/04/26</t>
  </si>
  <si>
    <t>1402/04/27</t>
  </si>
  <si>
    <t>1402/04/14</t>
  </si>
  <si>
    <t>1402/10/06</t>
  </si>
  <si>
    <t>1402/10/28</t>
  </si>
  <si>
    <t>1402/04/10</t>
  </si>
  <si>
    <t>1402/03/13</t>
  </si>
  <si>
    <t>1402/06/19</t>
  </si>
  <si>
    <t>1402/03/24</t>
  </si>
  <si>
    <t>1402/03/31</t>
  </si>
  <si>
    <t>1402/10/27</t>
  </si>
  <si>
    <t>1402/03/04</t>
  </si>
  <si>
    <t>1402/03/22</t>
  </si>
  <si>
    <t>1402/06/06</t>
  </si>
  <si>
    <t>سرمایه گذاری صبا تامین</t>
  </si>
  <si>
    <t>1402/06/22</t>
  </si>
  <si>
    <t>1402/05/16</t>
  </si>
  <si>
    <t>1402/03/20</t>
  </si>
  <si>
    <t>1402/03/01</t>
  </si>
  <si>
    <t>1402/03/28</t>
  </si>
  <si>
    <t>1402/10/30</t>
  </si>
  <si>
    <t>شرکت خمیرمایه رضوی</t>
  </si>
  <si>
    <t>بهای فروش</t>
  </si>
  <si>
    <t>ارزش دفتری</t>
  </si>
  <si>
    <t>سود و زیان ناشی از تغییر قیمت</t>
  </si>
  <si>
    <t>سود و زیان ناشی از فروش</t>
  </si>
  <si>
    <t>توسعه معادن کرومیت کاوندگان</t>
  </si>
  <si>
    <t>کشاورزی و دامپروری فجر اصفهان</t>
  </si>
  <si>
    <t>ح . صبا فولاد خلیج فارس</t>
  </si>
  <si>
    <t>ح . سرمایه گذاری صدرتامین</t>
  </si>
  <si>
    <t>بهار رز عالیس چناران</t>
  </si>
  <si>
    <t>پارس فنر</t>
  </si>
  <si>
    <t>ح. کویر تایر</t>
  </si>
  <si>
    <t>تولیدی مخازن گازطبیعی آسیاناما</t>
  </si>
  <si>
    <t>ح . سرمایه‌گذاری‌ سپه‌</t>
  </si>
  <si>
    <t>صنایع گلدیران</t>
  </si>
  <si>
    <t>ح . داروپخش‌ (هلدینگ‌</t>
  </si>
  <si>
    <t>ح . سرمایه گذاری صبا تامین</t>
  </si>
  <si>
    <t>ملی شیمی کشاورز</t>
  </si>
  <si>
    <t>ح. مبین انرژی خلیج فارس</t>
  </si>
  <si>
    <t>س. الماس حکمت ایرانیان</t>
  </si>
  <si>
    <t>سنگ آهن گهرزمین</t>
  </si>
  <si>
    <t>صندوق س.توسعه اندوخته آینده-س</t>
  </si>
  <si>
    <t>شهد</t>
  </si>
  <si>
    <t>توسعه‌معادن‌وفلزات‌</t>
  </si>
  <si>
    <t>گواهی اعتبار مولد سامان0204</t>
  </si>
  <si>
    <t>گام بانک اقتصاد نوین0205</t>
  </si>
  <si>
    <t>اسناد خزانه-م3بودجه01-040520</t>
  </si>
  <si>
    <t>گواهی اعتبار مولد سپه0207</t>
  </si>
  <si>
    <t>گواهی اعتبار مولد سامان0207</t>
  </si>
  <si>
    <t>گواهی اعتبار مولد رفاه0207</t>
  </si>
  <si>
    <t>گواهی اعتبار مولد شهر0206</t>
  </si>
  <si>
    <t>گواهی اعتبار مولد سپه0208</t>
  </si>
  <si>
    <t>گواهی اعتبارمولد رفاه0208</t>
  </si>
  <si>
    <t>گواهی اعتبار مولد سامان0208</t>
  </si>
  <si>
    <t>گواهی اعتبارمولد صنعت020930</t>
  </si>
  <si>
    <t>اسنادخزانه-م6بودجه01-030814</t>
  </si>
  <si>
    <t>اسنادخزانه-م5بودجه01-041015</t>
  </si>
  <si>
    <t>اسنادخزانه-م4بودجه01-040917</t>
  </si>
  <si>
    <t>اسنادخزانه-م7بودجه01-040714</t>
  </si>
  <si>
    <t>گام بانک ملت0208</t>
  </si>
  <si>
    <t>گام بانک ملت0211</t>
  </si>
  <si>
    <t>اسنادخزانه-م8بودجه01-040728</t>
  </si>
  <si>
    <t>اسنادخزانه-م21بودجه98-020906</t>
  </si>
  <si>
    <t>اسنادخزانه-م20بودجه98-020806</t>
  </si>
  <si>
    <t>اسنادخزانه-م6بودجه99-020321</t>
  </si>
  <si>
    <t>اسنادخزانه-م8بودجه99-020606</t>
  </si>
  <si>
    <t>اسنادخزانه-م7بودجه99-020704</t>
  </si>
  <si>
    <t>اسنادخزانه-م9بودجه99-020316</t>
  </si>
  <si>
    <t>اسنادخزانه-م10بودجه99-020807</t>
  </si>
  <si>
    <t>اسنادخزانه-م11بودجه99-020906</t>
  </si>
  <si>
    <t>اسنادخزانه-م6بودجه00-030723</t>
  </si>
  <si>
    <t>اسنادخزانه-م3بودجه00-030418</t>
  </si>
  <si>
    <t>اسنادخزانه-م5بودجه00-030626</t>
  </si>
  <si>
    <t>اسنادخزانه-م1بودجه00-030821</t>
  </si>
  <si>
    <t>اسناد خزانه-م9بودجه00-031101</t>
  </si>
  <si>
    <t>اسناد خزانه-م1بودجه01-040326</t>
  </si>
  <si>
    <t>درآمد سود سهام</t>
  </si>
  <si>
    <t>درآمد تغییر ارزش</t>
  </si>
  <si>
    <t>درآمد فروش</t>
  </si>
  <si>
    <t>درصد از کل درآمدها</t>
  </si>
  <si>
    <t>0.04%</t>
  </si>
  <si>
    <t>0.83%</t>
  </si>
  <si>
    <t>-0.22%</t>
  </si>
  <si>
    <t>-0.35%</t>
  </si>
  <si>
    <t>16.09%</t>
  </si>
  <si>
    <t>96.86%</t>
  </si>
  <si>
    <t>9.89%</t>
  </si>
  <si>
    <t>21.45%</t>
  </si>
  <si>
    <t>-0.02%</t>
  </si>
  <si>
    <t>-0.14%</t>
  </si>
  <si>
    <t>7.90%</t>
  </si>
  <si>
    <t>15.64%</t>
  </si>
  <si>
    <t>41.75%</t>
  </si>
  <si>
    <t>-0.40%</t>
  </si>
  <si>
    <t>-2.41%</t>
  </si>
  <si>
    <t>1.75%</t>
  </si>
  <si>
    <t>-63.57%</t>
  </si>
  <si>
    <t>1.60%</t>
  </si>
  <si>
    <t>1.19%</t>
  </si>
  <si>
    <t>4.08%</t>
  </si>
  <si>
    <t>24.04%</t>
  </si>
  <si>
    <t>15.30%</t>
  </si>
  <si>
    <t>-15.61%</t>
  </si>
  <si>
    <t>1.46%</t>
  </si>
  <si>
    <t>41.98%</t>
  </si>
  <si>
    <t>0.13%</t>
  </si>
  <si>
    <t>29.20%</t>
  </si>
  <si>
    <t>-0.15%</t>
  </si>
  <si>
    <t>-1.91%</t>
  </si>
  <si>
    <t>-17.70%</t>
  </si>
  <si>
    <t>1.13%</t>
  </si>
  <si>
    <t>2.66%</t>
  </si>
  <si>
    <t>1.51%</t>
  </si>
  <si>
    <t>-0.04%</t>
  </si>
  <si>
    <t>-1.61%</t>
  </si>
  <si>
    <t>2.87%</t>
  </si>
  <si>
    <t>-15.18%</t>
  </si>
  <si>
    <t>-35.60%</t>
  </si>
  <si>
    <t>10.52%</t>
  </si>
  <si>
    <t>-0.06%</t>
  </si>
  <si>
    <t>3.09%</t>
  </si>
  <si>
    <t>-39.49%</t>
  </si>
  <si>
    <t>7.49%</t>
  </si>
  <si>
    <t>-0.13%</t>
  </si>
  <si>
    <t>-5.34%</t>
  </si>
  <si>
    <t>-1.18%</t>
  </si>
  <si>
    <t>-26.42%</t>
  </si>
  <si>
    <t>3.78%</t>
  </si>
  <si>
    <t>1.85%</t>
  </si>
  <si>
    <t>-0.03%</t>
  </si>
  <si>
    <t>-0.50%</t>
  </si>
  <si>
    <t>-0.12%</t>
  </si>
  <si>
    <t>-32.36%</t>
  </si>
  <si>
    <t>0.35%</t>
  </si>
  <si>
    <t>-1.09%</t>
  </si>
  <si>
    <t>30.16%</t>
  </si>
  <si>
    <t>5.34%</t>
  </si>
  <si>
    <t>3.01%</t>
  </si>
  <si>
    <t>-33.25%</t>
  </si>
  <si>
    <t>-2.05%</t>
  </si>
  <si>
    <t>-0.97%</t>
  </si>
  <si>
    <t>-11.65%</t>
  </si>
  <si>
    <t>2.97%</t>
  </si>
  <si>
    <t>-0.87%</t>
  </si>
  <si>
    <t>19.79%</t>
  </si>
  <si>
    <t>-21.17%</t>
  </si>
  <si>
    <t>0.02%</t>
  </si>
  <si>
    <t>12.79%</t>
  </si>
  <si>
    <t>-2.40%</t>
  </si>
  <si>
    <t>0.72%</t>
  </si>
  <si>
    <t>-4.01%</t>
  </si>
  <si>
    <t>-2.13%</t>
  </si>
  <si>
    <t>0.67%</t>
  </si>
  <si>
    <t>36.22%</t>
  </si>
  <si>
    <t>-6.27%</t>
  </si>
  <si>
    <t>1.96%</t>
  </si>
  <si>
    <t>-0.69%</t>
  </si>
  <si>
    <t>-28.25%</t>
  </si>
  <si>
    <t>2.94%</t>
  </si>
  <si>
    <t>-24.89%</t>
  </si>
  <si>
    <t>-10.95%</t>
  </si>
  <si>
    <t>8.15%</t>
  </si>
  <si>
    <t>-1.16%</t>
  </si>
  <si>
    <t>-16.84%</t>
  </si>
  <si>
    <t>1.27%</t>
  </si>
  <si>
    <t>17.93%</t>
  </si>
  <si>
    <t>0.17%</t>
  </si>
  <si>
    <t>-4.63%</t>
  </si>
  <si>
    <t>9.78%</t>
  </si>
  <si>
    <t>0.42%</t>
  </si>
  <si>
    <t>-55.91%</t>
  </si>
  <si>
    <t>0.14%</t>
  </si>
  <si>
    <t>9.54%</t>
  </si>
  <si>
    <t>-0.73%</t>
  </si>
  <si>
    <t>5.03%</t>
  </si>
  <si>
    <t>0.12%</t>
  </si>
  <si>
    <t>4.73%</t>
  </si>
  <si>
    <t>14.59%</t>
  </si>
  <si>
    <t>-21.40%</t>
  </si>
  <si>
    <t>-20.49%</t>
  </si>
  <si>
    <t>6.62%</t>
  </si>
  <si>
    <t>12.84%</t>
  </si>
  <si>
    <t>7.74%</t>
  </si>
  <si>
    <t>152.22%</t>
  </si>
  <si>
    <t>-0.79%</t>
  </si>
  <si>
    <t>4.40%</t>
  </si>
  <si>
    <t>-0.10%</t>
  </si>
  <si>
    <t>-0.81%</t>
  </si>
  <si>
    <t>0.75%</t>
  </si>
  <si>
    <t>-8.23%</t>
  </si>
  <si>
    <t>-0.83%</t>
  </si>
  <si>
    <t>-10.39%</t>
  </si>
  <si>
    <t>-3.08%</t>
  </si>
  <si>
    <t>-25.13%</t>
  </si>
  <si>
    <t>4.32%</t>
  </si>
  <si>
    <t>-238.66%</t>
  </si>
  <si>
    <t>1.26%</t>
  </si>
  <si>
    <t>21.92%</t>
  </si>
  <si>
    <t>7.77%</t>
  </si>
  <si>
    <t>-73.53%</t>
  </si>
  <si>
    <t>5.30%</t>
  </si>
  <si>
    <t>4.80%</t>
  </si>
  <si>
    <t>20.28%</t>
  </si>
  <si>
    <t>-11.50%</t>
  </si>
  <si>
    <t>0.81%</t>
  </si>
  <si>
    <t>-16.33%</t>
  </si>
  <si>
    <t>12.48%</t>
  </si>
  <si>
    <t>-17.75%</t>
  </si>
  <si>
    <t>3.47%</t>
  </si>
  <si>
    <t>83.22%</t>
  </si>
  <si>
    <t>1.63%</t>
  </si>
  <si>
    <t>-4.44%</t>
  </si>
  <si>
    <t>-79.18%</t>
  </si>
  <si>
    <t>-0.07%</t>
  </si>
  <si>
    <t>-3.50%</t>
  </si>
  <si>
    <t>-11.69%</t>
  </si>
  <si>
    <t>-15.11%</t>
  </si>
  <si>
    <t>2.48%</t>
  </si>
  <si>
    <t>30.90%</t>
  </si>
  <si>
    <t>2.96%</t>
  </si>
  <si>
    <t>0.61%</t>
  </si>
  <si>
    <t>7.02%</t>
  </si>
  <si>
    <t>6.98%</t>
  </si>
  <si>
    <t>2.16%</t>
  </si>
  <si>
    <t>26.37%</t>
  </si>
  <si>
    <t>5.94%</t>
  </si>
  <si>
    <t>-0.05%</t>
  </si>
  <si>
    <t>1.12%</t>
  </si>
  <si>
    <t>16.08%</t>
  </si>
  <si>
    <t>-0.45%</t>
  </si>
  <si>
    <t>1.80%</t>
  </si>
  <si>
    <t>23.69%</t>
  </si>
  <si>
    <t>0.22%</t>
  </si>
  <si>
    <t>8.35%</t>
  </si>
  <si>
    <t>3.73%</t>
  </si>
  <si>
    <t>57.74%</t>
  </si>
  <si>
    <t>2.57%</t>
  </si>
  <si>
    <t>98.67%</t>
  </si>
  <si>
    <t>-38.88%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</si>
  <si>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</si>
  <si>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</si>
  <si>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</si>
  <si>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</si>
  <si>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</si>
  <si>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</si>
  <si>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</si>
  <si>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</si>
  <si>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</si>
  <si>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4.45%</t>
  </si>
  <si>
    <t>سرمایه‌گذاری در اوراق بهادار</t>
  </si>
  <si>
    <t>درآمد سپرده بانکی</t>
  </si>
  <si>
    <t>0.28%</t>
  </si>
  <si>
    <t>99.25%</t>
  </si>
  <si>
    <t>4.47%</t>
  </si>
  <si>
    <t>1402/12/01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</si>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</sst>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8" formatCode="0.0%"/>
    <numFmt numFmtId="170" formatCode="_(* #,##0_);_(* \(#,##0\);_(* &quot;-&quot;??_);_(@_)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0" fontId="3" fillId="0" borderId="2" xfId="0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9" fontId="3" fillId="0" borderId="0" xfId="2" applyFont="1" applyAlignment="1">
      <alignment horizontal="center"/>
    </xf>
    <xf numFmtId="168" fontId="3" fillId="0" borderId="0" xfId="2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43" fontId="3" fillId="0" borderId="0" xfId="1" applyFont="1" applyAlignment="1">
      <alignment horizontal="center"/>
    </xf>
    <xf numFmtId="170" fontId="3" fillId="0" borderId="0" xfId="1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10" fontId="3" fillId="0" borderId="2" xfId="2" applyNumberFormat="1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7"/>
  <sheetViews>
    <sheetView rightToLeft="1" topLeftCell="E4" workbookViewId="0">
      <selection activeCell="Y93" sqref="Y9:Y93"/>
    </sheetView>
  </sheetViews>
  <sheetFormatPr defaultRowHeight="24"/>
  <cols>
    <col min="1" max="1" width="30.7109375" style="3" bestFit="1" customWidth="1"/>
    <col min="2" max="2" width="1" style="3" customWidth="1"/>
    <col min="3" max="3" width="19" style="3" customWidth="1"/>
    <col min="4" max="4" width="1" style="3" customWidth="1"/>
    <col min="5" max="5" width="23" style="3" customWidth="1"/>
    <col min="6" max="6" width="1" style="3" customWidth="1"/>
    <col min="7" max="7" width="26" style="3" customWidth="1"/>
    <col min="8" max="8" width="1" style="3" customWidth="1"/>
    <col min="9" max="9" width="19" style="3" customWidth="1"/>
    <col min="10" max="10" width="1" style="3" customWidth="1"/>
    <col min="11" max="11" width="22" style="3" customWidth="1"/>
    <col min="12" max="12" width="1" style="3" customWidth="1"/>
    <col min="13" max="13" width="19" style="3" customWidth="1"/>
    <col min="14" max="14" width="1" style="3" customWidth="1"/>
    <col min="15" max="15" width="22" style="3" customWidth="1"/>
    <col min="16" max="16" width="1" style="3" customWidth="1"/>
    <col min="17" max="17" width="19" style="3" customWidth="1"/>
    <col min="18" max="18" width="1" style="3" customWidth="1"/>
    <col min="19" max="19" width="16" style="3" customWidth="1"/>
    <col min="20" max="20" width="1" style="3" customWidth="1"/>
    <col min="21" max="21" width="23" style="3" customWidth="1"/>
    <col min="22" max="22" width="1" style="3" customWidth="1"/>
    <col min="23" max="23" width="26" style="3" customWidth="1"/>
    <col min="24" max="24" width="1" style="3" customWidth="1"/>
    <col min="25" max="25" width="32" style="3" customWidth="1"/>
    <col min="26" max="26" width="1" style="3" customWidth="1"/>
    <col min="27" max="27" width="9.140625" style="3" customWidth="1"/>
    <col min="28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</row>
    <row r="3" spans="1:25" ht="24.7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2</v>
      </c>
      <c r="X4" s="1" t="s">
        <v>2</v>
      </c>
      <c r="Y4" s="1" t="s">
        <v>2</v>
      </c>
    </row>
    <row r="6" spans="1:25" ht="24.75">
      <c r="A6" s="2" t="s">
        <v>3</v>
      </c>
      <c r="C6" s="2" t="s">
        <v>547</v>
      </c>
      <c r="D6" s="2" t="s">
        <v>4</v>
      </c>
      <c r="E6" s="2" t="s">
        <v>4</v>
      </c>
      <c r="F6" s="2" t="s">
        <v>4</v>
      </c>
      <c r="G6" s="2" t="s">
        <v>4</v>
      </c>
      <c r="I6" s="2" t="s">
        <v>5</v>
      </c>
      <c r="J6" s="2" t="s">
        <v>5</v>
      </c>
      <c r="K6" s="2" t="s">
        <v>5</v>
      </c>
      <c r="L6" s="2" t="s">
        <v>5</v>
      </c>
      <c r="M6" s="2" t="s">
        <v>5</v>
      </c>
      <c r="N6" s="2" t="s">
        <v>5</v>
      </c>
      <c r="O6" s="2" t="s">
        <v>5</v>
      </c>
      <c r="Q6" s="2" t="s">
        <v>6</v>
      </c>
      <c r="R6" s="2" t="s">
        <v>6</v>
      </c>
      <c r="S6" s="2" t="s">
        <v>6</v>
      </c>
      <c r="T6" s="2" t="s">
        <v>6</v>
      </c>
      <c r="U6" s="2" t="s">
        <v>6</v>
      </c>
      <c r="V6" s="2" t="s">
        <v>6</v>
      </c>
      <c r="W6" s="2" t="s">
        <v>6</v>
      </c>
      <c r="X6" s="2" t="s">
        <v>6</v>
      </c>
      <c r="Y6" s="2" t="s">
        <v>6</v>
      </c>
    </row>
    <row r="7" spans="1:25" ht="24.75">
      <c r="A7" s="2" t="s">
        <v>3</v>
      </c>
      <c r="C7" s="2" t="s">
        <v>7</v>
      </c>
      <c r="E7" s="2" t="s">
        <v>8</v>
      </c>
      <c r="G7" s="2" t="s">
        <v>9</v>
      </c>
      <c r="I7" s="2" t="s">
        <v>10</v>
      </c>
      <c r="J7" s="2" t="s">
        <v>10</v>
      </c>
      <c r="K7" s="2" t="s">
        <v>10</v>
      </c>
      <c r="M7" s="2" t="s">
        <v>11</v>
      </c>
      <c r="N7" s="2" t="s">
        <v>11</v>
      </c>
      <c r="O7" s="2" t="s">
        <v>11</v>
      </c>
      <c r="Q7" s="2" t="s">
        <v>7</v>
      </c>
      <c r="S7" s="2" t="s">
        <v>12</v>
      </c>
      <c r="U7" s="2" t="s">
        <v>8</v>
      </c>
      <c r="W7" s="2" t="s">
        <v>9</v>
      </c>
      <c r="Y7" s="2" t="s">
        <v>13</v>
      </c>
    </row>
    <row r="8" spans="1:25" ht="24.75">
      <c r="A8" s="2" t="s">
        <v>3</v>
      </c>
      <c r="C8" s="2" t="s">
        <v>7</v>
      </c>
      <c r="E8" s="2" t="s">
        <v>8</v>
      </c>
      <c r="G8" s="2" t="s">
        <v>9</v>
      </c>
      <c r="I8" s="2" t="s">
        <v>7</v>
      </c>
      <c r="K8" s="2" t="s">
        <v>8</v>
      </c>
      <c r="M8" s="2" t="s">
        <v>7</v>
      </c>
      <c r="O8" s="2" t="s">
        <v>14</v>
      </c>
      <c r="Q8" s="2" t="s">
        <v>7</v>
      </c>
      <c r="S8" s="2" t="s">
        <v>12</v>
      </c>
      <c r="U8" s="2" t="s">
        <v>8</v>
      </c>
      <c r="W8" s="2" t="s">
        <v>9</v>
      </c>
      <c r="Y8" s="2" t="s">
        <v>13</v>
      </c>
    </row>
    <row r="9" spans="1:25">
      <c r="A9" s="3" t="s">
        <v>15</v>
      </c>
      <c r="C9" s="8">
        <v>60451774</v>
      </c>
      <c r="D9" s="9"/>
      <c r="E9" s="8">
        <v>459025497891</v>
      </c>
      <c r="F9" s="9"/>
      <c r="G9" s="8">
        <v>706082009850.22498</v>
      </c>
      <c r="H9" s="9"/>
      <c r="I9" s="8">
        <v>0</v>
      </c>
      <c r="J9" s="9"/>
      <c r="K9" s="8">
        <v>0</v>
      </c>
      <c r="L9" s="9"/>
      <c r="M9" s="8">
        <v>0</v>
      </c>
      <c r="N9" s="9"/>
      <c r="O9" s="8">
        <v>0</v>
      </c>
      <c r="P9" s="9"/>
      <c r="Q9" s="8">
        <v>60451774</v>
      </c>
      <c r="R9" s="9"/>
      <c r="S9" s="8">
        <v>11910</v>
      </c>
      <c r="T9" s="9"/>
      <c r="U9" s="8">
        <v>459025497891</v>
      </c>
      <c r="V9" s="9"/>
      <c r="W9" s="8">
        <v>715696743601.37695</v>
      </c>
      <c r="X9" s="9"/>
      <c r="Y9" s="9" t="s">
        <v>16</v>
      </c>
    </row>
    <row r="10" spans="1:25">
      <c r="A10" s="3" t="s">
        <v>17</v>
      </c>
      <c r="C10" s="8">
        <v>337038175</v>
      </c>
      <c r="D10" s="9"/>
      <c r="E10" s="8">
        <v>1119366145427</v>
      </c>
      <c r="F10" s="9"/>
      <c r="G10" s="8">
        <v>1170939628516.3301</v>
      </c>
      <c r="H10" s="9"/>
      <c r="I10" s="8">
        <v>0</v>
      </c>
      <c r="J10" s="9"/>
      <c r="K10" s="8">
        <v>0</v>
      </c>
      <c r="L10" s="9"/>
      <c r="M10" s="8">
        <v>0</v>
      </c>
      <c r="N10" s="9"/>
      <c r="O10" s="8">
        <v>0</v>
      </c>
      <c r="P10" s="9"/>
      <c r="Q10" s="8">
        <v>337038175</v>
      </c>
      <c r="R10" s="9"/>
      <c r="S10" s="8">
        <v>3405</v>
      </c>
      <c r="T10" s="9"/>
      <c r="U10" s="8">
        <v>1119366145427</v>
      </c>
      <c r="V10" s="9"/>
      <c r="W10" s="8">
        <v>1140786676709.04</v>
      </c>
      <c r="X10" s="9"/>
      <c r="Y10" s="9" t="s">
        <v>18</v>
      </c>
    </row>
    <row r="11" spans="1:25">
      <c r="A11" s="3" t="s">
        <v>19</v>
      </c>
      <c r="C11" s="8">
        <v>224062322</v>
      </c>
      <c r="D11" s="9"/>
      <c r="E11" s="8">
        <v>520103257013</v>
      </c>
      <c r="F11" s="9"/>
      <c r="G11" s="8">
        <v>502254235920.146</v>
      </c>
      <c r="H11" s="9"/>
      <c r="I11" s="8">
        <v>0</v>
      </c>
      <c r="J11" s="9"/>
      <c r="K11" s="8">
        <v>0</v>
      </c>
      <c r="L11" s="9"/>
      <c r="M11" s="8">
        <v>0</v>
      </c>
      <c r="N11" s="9"/>
      <c r="O11" s="8">
        <v>0</v>
      </c>
      <c r="P11" s="9"/>
      <c r="Q11" s="8">
        <v>224062322</v>
      </c>
      <c r="R11" s="9"/>
      <c r="S11" s="8">
        <v>2386</v>
      </c>
      <c r="T11" s="9"/>
      <c r="U11" s="8">
        <v>520103257013</v>
      </c>
      <c r="V11" s="9"/>
      <c r="W11" s="8">
        <v>531431754725.263</v>
      </c>
      <c r="X11" s="9"/>
      <c r="Y11" s="9" t="s">
        <v>20</v>
      </c>
    </row>
    <row r="12" spans="1:25">
      <c r="A12" s="3" t="s">
        <v>21</v>
      </c>
      <c r="C12" s="8">
        <v>67536762</v>
      </c>
      <c r="D12" s="9"/>
      <c r="E12" s="8">
        <v>695503242414</v>
      </c>
      <c r="F12" s="9"/>
      <c r="G12" s="8">
        <v>909678142505.65503</v>
      </c>
      <c r="H12" s="9"/>
      <c r="I12" s="8">
        <v>0</v>
      </c>
      <c r="J12" s="9"/>
      <c r="K12" s="8">
        <v>0</v>
      </c>
      <c r="L12" s="9"/>
      <c r="M12" s="8">
        <v>0</v>
      </c>
      <c r="N12" s="9"/>
      <c r="O12" s="8">
        <v>0</v>
      </c>
      <c r="P12" s="9"/>
      <c r="Q12" s="8">
        <v>67536762</v>
      </c>
      <c r="R12" s="9"/>
      <c r="S12" s="8">
        <v>14040</v>
      </c>
      <c r="T12" s="9"/>
      <c r="U12" s="8">
        <v>695503242414</v>
      </c>
      <c r="V12" s="9"/>
      <c r="W12" s="8">
        <v>942574252456.04395</v>
      </c>
      <c r="X12" s="9"/>
      <c r="Y12" s="9" t="s">
        <v>22</v>
      </c>
    </row>
    <row r="13" spans="1:25">
      <c r="A13" s="3" t="s">
        <v>23</v>
      </c>
      <c r="C13" s="8">
        <v>165949002</v>
      </c>
      <c r="D13" s="9"/>
      <c r="E13" s="8">
        <v>755054543697</v>
      </c>
      <c r="F13" s="9"/>
      <c r="G13" s="8">
        <v>1270204361873.3701</v>
      </c>
      <c r="H13" s="9"/>
      <c r="I13" s="8">
        <v>105271614</v>
      </c>
      <c r="J13" s="9"/>
      <c r="K13" s="8">
        <v>0</v>
      </c>
      <c r="L13" s="9"/>
      <c r="M13" s="8">
        <v>-10000001</v>
      </c>
      <c r="N13" s="9"/>
      <c r="O13" s="8">
        <v>56710553030</v>
      </c>
      <c r="P13" s="9"/>
      <c r="Q13" s="8">
        <v>261220615</v>
      </c>
      <c r="R13" s="9"/>
      <c r="S13" s="8">
        <v>5660</v>
      </c>
      <c r="T13" s="9"/>
      <c r="U13" s="8">
        <v>727215412940</v>
      </c>
      <c r="V13" s="9"/>
      <c r="W13" s="8">
        <v>1469711554248.6499</v>
      </c>
      <c r="X13" s="9"/>
      <c r="Y13" s="9" t="s">
        <v>24</v>
      </c>
    </row>
    <row r="14" spans="1:25">
      <c r="A14" s="3" t="s">
        <v>25</v>
      </c>
      <c r="C14" s="8">
        <v>48831692</v>
      </c>
      <c r="D14" s="9"/>
      <c r="E14" s="8">
        <v>861879363800</v>
      </c>
      <c r="F14" s="9"/>
      <c r="G14" s="8">
        <v>591231127009.06799</v>
      </c>
      <c r="H14" s="9"/>
      <c r="I14" s="8">
        <v>0</v>
      </c>
      <c r="J14" s="9"/>
      <c r="K14" s="8">
        <v>0</v>
      </c>
      <c r="L14" s="9"/>
      <c r="M14" s="8">
        <v>0</v>
      </c>
      <c r="N14" s="9"/>
      <c r="O14" s="8">
        <v>0</v>
      </c>
      <c r="P14" s="9"/>
      <c r="Q14" s="8">
        <v>48831692</v>
      </c>
      <c r="R14" s="9"/>
      <c r="S14" s="8">
        <v>12620</v>
      </c>
      <c r="T14" s="9"/>
      <c r="U14" s="8">
        <v>861879363800</v>
      </c>
      <c r="V14" s="9"/>
      <c r="W14" s="8">
        <v>612589230119.41199</v>
      </c>
      <c r="X14" s="9"/>
      <c r="Y14" s="9" t="s">
        <v>26</v>
      </c>
    </row>
    <row r="15" spans="1:25">
      <c r="A15" s="3" t="s">
        <v>27</v>
      </c>
      <c r="C15" s="8">
        <v>15263937</v>
      </c>
      <c r="D15" s="9"/>
      <c r="E15" s="8">
        <v>408345311467</v>
      </c>
      <c r="F15" s="9"/>
      <c r="G15" s="8">
        <v>2223771965210.02</v>
      </c>
      <c r="H15" s="9"/>
      <c r="I15" s="8">
        <v>0</v>
      </c>
      <c r="J15" s="9"/>
      <c r="K15" s="8">
        <v>0</v>
      </c>
      <c r="L15" s="9"/>
      <c r="M15" s="8">
        <v>-1206195</v>
      </c>
      <c r="N15" s="9"/>
      <c r="O15" s="8">
        <v>192413849210</v>
      </c>
      <c r="P15" s="9"/>
      <c r="Q15" s="8">
        <v>14057742</v>
      </c>
      <c r="R15" s="9"/>
      <c r="S15" s="8">
        <v>160000</v>
      </c>
      <c r="T15" s="9"/>
      <c r="U15" s="8">
        <v>376076829673</v>
      </c>
      <c r="V15" s="9"/>
      <c r="W15" s="8">
        <v>2235855749616</v>
      </c>
      <c r="X15" s="9"/>
      <c r="Y15" s="9" t="s">
        <v>28</v>
      </c>
    </row>
    <row r="16" spans="1:25">
      <c r="A16" s="3" t="s">
        <v>29</v>
      </c>
      <c r="C16" s="8">
        <v>116863082</v>
      </c>
      <c r="D16" s="9"/>
      <c r="E16" s="8">
        <v>1560664644597</v>
      </c>
      <c r="F16" s="9"/>
      <c r="G16" s="8">
        <v>1927222917124.24</v>
      </c>
      <c r="H16" s="9"/>
      <c r="I16" s="8">
        <v>0</v>
      </c>
      <c r="J16" s="9"/>
      <c r="K16" s="8">
        <v>0</v>
      </c>
      <c r="L16" s="9"/>
      <c r="M16" s="8">
        <v>0</v>
      </c>
      <c r="N16" s="9"/>
      <c r="O16" s="8">
        <v>0</v>
      </c>
      <c r="P16" s="9"/>
      <c r="Q16" s="8">
        <v>116863082</v>
      </c>
      <c r="R16" s="9"/>
      <c r="S16" s="8">
        <v>16770</v>
      </c>
      <c r="T16" s="9"/>
      <c r="U16" s="8">
        <v>1560664644597</v>
      </c>
      <c r="V16" s="9"/>
      <c r="W16" s="8">
        <v>1948133111523.4199</v>
      </c>
      <c r="X16" s="9"/>
      <c r="Y16" s="9" t="s">
        <v>30</v>
      </c>
    </row>
    <row r="17" spans="1:25">
      <c r="A17" s="3" t="s">
        <v>31</v>
      </c>
      <c r="C17" s="8">
        <v>47515414</v>
      </c>
      <c r="D17" s="9"/>
      <c r="E17" s="8">
        <v>1599649080710</v>
      </c>
      <c r="F17" s="9"/>
      <c r="G17" s="8">
        <v>2176482690971.1399</v>
      </c>
      <c r="H17" s="9"/>
      <c r="I17" s="8">
        <v>0</v>
      </c>
      <c r="J17" s="9"/>
      <c r="K17" s="8">
        <v>0</v>
      </c>
      <c r="L17" s="9"/>
      <c r="M17" s="8">
        <v>0</v>
      </c>
      <c r="N17" s="9"/>
      <c r="O17" s="8">
        <v>0</v>
      </c>
      <c r="P17" s="9"/>
      <c r="Q17" s="8">
        <v>47515414</v>
      </c>
      <c r="R17" s="9"/>
      <c r="S17" s="8">
        <v>50340</v>
      </c>
      <c r="T17" s="9"/>
      <c r="U17" s="8">
        <v>1599649080710</v>
      </c>
      <c r="V17" s="9"/>
      <c r="W17" s="8">
        <v>2377693981412.48</v>
      </c>
      <c r="X17" s="9"/>
      <c r="Y17" s="9" t="s">
        <v>32</v>
      </c>
    </row>
    <row r="18" spans="1:25">
      <c r="A18" s="3" t="s">
        <v>33</v>
      </c>
      <c r="C18" s="8">
        <v>3322078</v>
      </c>
      <c r="D18" s="9"/>
      <c r="E18" s="8">
        <v>207822550412</v>
      </c>
      <c r="F18" s="9"/>
      <c r="G18" s="8">
        <v>571630144174.29004</v>
      </c>
      <c r="H18" s="9"/>
      <c r="I18" s="8">
        <v>0</v>
      </c>
      <c r="J18" s="9"/>
      <c r="K18" s="8">
        <v>0</v>
      </c>
      <c r="L18" s="9"/>
      <c r="M18" s="8">
        <v>0</v>
      </c>
      <c r="N18" s="9"/>
      <c r="O18" s="8">
        <v>0</v>
      </c>
      <c r="P18" s="9"/>
      <c r="Q18" s="8">
        <v>3322078</v>
      </c>
      <c r="R18" s="9"/>
      <c r="S18" s="8">
        <v>173930</v>
      </c>
      <c r="T18" s="9"/>
      <c r="U18" s="8">
        <v>207822550412</v>
      </c>
      <c r="V18" s="9"/>
      <c r="W18" s="8">
        <v>574371062832.08704</v>
      </c>
      <c r="X18" s="9"/>
      <c r="Y18" s="9" t="s">
        <v>34</v>
      </c>
    </row>
    <row r="19" spans="1:25">
      <c r="A19" s="3" t="s">
        <v>35</v>
      </c>
      <c r="C19" s="8">
        <v>8697985</v>
      </c>
      <c r="D19" s="9"/>
      <c r="E19" s="8">
        <v>696956572223</v>
      </c>
      <c r="F19" s="9"/>
      <c r="G19" s="8">
        <v>616562803153.41699</v>
      </c>
      <c r="H19" s="9"/>
      <c r="I19" s="8">
        <v>0</v>
      </c>
      <c r="J19" s="9"/>
      <c r="K19" s="8">
        <v>0</v>
      </c>
      <c r="L19" s="9"/>
      <c r="M19" s="8">
        <v>0</v>
      </c>
      <c r="N19" s="9"/>
      <c r="O19" s="8">
        <v>0</v>
      </c>
      <c r="P19" s="9"/>
      <c r="Q19" s="8">
        <v>8697985</v>
      </c>
      <c r="R19" s="9"/>
      <c r="S19" s="8">
        <v>76190</v>
      </c>
      <c r="T19" s="9"/>
      <c r="U19" s="8">
        <v>696956572223</v>
      </c>
      <c r="V19" s="9"/>
      <c r="W19" s="8">
        <v>658756415260.95801</v>
      </c>
      <c r="X19" s="9"/>
      <c r="Y19" s="9" t="s">
        <v>36</v>
      </c>
    </row>
    <row r="20" spans="1:25">
      <c r="A20" s="3" t="s">
        <v>37</v>
      </c>
      <c r="C20" s="8">
        <v>13283336</v>
      </c>
      <c r="D20" s="9"/>
      <c r="E20" s="8">
        <v>100841573734</v>
      </c>
      <c r="F20" s="9"/>
      <c r="G20" s="8">
        <v>317695461628.24799</v>
      </c>
      <c r="H20" s="9"/>
      <c r="I20" s="8">
        <v>0</v>
      </c>
      <c r="J20" s="9"/>
      <c r="K20" s="8">
        <v>0</v>
      </c>
      <c r="L20" s="9"/>
      <c r="M20" s="8">
        <v>0</v>
      </c>
      <c r="N20" s="9"/>
      <c r="O20" s="8">
        <v>0</v>
      </c>
      <c r="P20" s="9"/>
      <c r="Q20" s="8">
        <v>13283336</v>
      </c>
      <c r="R20" s="9"/>
      <c r="S20" s="8">
        <v>25970</v>
      </c>
      <c r="T20" s="9"/>
      <c r="U20" s="8">
        <v>100841573734</v>
      </c>
      <c r="V20" s="9"/>
      <c r="W20" s="8">
        <v>342915674916.276</v>
      </c>
      <c r="X20" s="9"/>
      <c r="Y20" s="9" t="s">
        <v>38</v>
      </c>
    </row>
    <row r="21" spans="1:25">
      <c r="A21" s="3" t="s">
        <v>39</v>
      </c>
      <c r="C21" s="8">
        <v>3600000</v>
      </c>
      <c r="D21" s="9"/>
      <c r="E21" s="8">
        <v>17908245936</v>
      </c>
      <c r="F21" s="9"/>
      <c r="G21" s="8">
        <v>18197079300</v>
      </c>
      <c r="H21" s="9"/>
      <c r="I21" s="8">
        <v>0</v>
      </c>
      <c r="J21" s="9"/>
      <c r="K21" s="8">
        <v>0</v>
      </c>
      <c r="L21" s="9"/>
      <c r="M21" s="8">
        <v>-3600000</v>
      </c>
      <c r="N21" s="9"/>
      <c r="O21" s="8">
        <v>17330670494</v>
      </c>
      <c r="P21" s="9"/>
      <c r="Q21" s="8">
        <v>0</v>
      </c>
      <c r="R21" s="9"/>
      <c r="S21" s="8">
        <v>0</v>
      </c>
      <c r="T21" s="9"/>
      <c r="U21" s="8">
        <v>0</v>
      </c>
      <c r="V21" s="9"/>
      <c r="W21" s="8">
        <v>0</v>
      </c>
      <c r="X21" s="9"/>
      <c r="Y21" s="9" t="s">
        <v>40</v>
      </c>
    </row>
    <row r="22" spans="1:25">
      <c r="A22" s="3" t="s">
        <v>41</v>
      </c>
      <c r="C22" s="8">
        <v>6347731</v>
      </c>
      <c r="D22" s="9"/>
      <c r="E22" s="8">
        <v>305192211054</v>
      </c>
      <c r="F22" s="9"/>
      <c r="G22" s="8">
        <v>553699165548.26196</v>
      </c>
      <c r="H22" s="9"/>
      <c r="I22" s="8">
        <v>0</v>
      </c>
      <c r="J22" s="9"/>
      <c r="K22" s="8">
        <v>0</v>
      </c>
      <c r="L22" s="9"/>
      <c r="M22" s="8">
        <v>-183165</v>
      </c>
      <c r="N22" s="9"/>
      <c r="O22" s="8">
        <v>16881555162</v>
      </c>
      <c r="P22" s="9"/>
      <c r="Q22" s="8">
        <v>6164566</v>
      </c>
      <c r="R22" s="9"/>
      <c r="S22" s="8">
        <v>94350</v>
      </c>
      <c r="T22" s="9"/>
      <c r="U22" s="8">
        <v>296385831043</v>
      </c>
      <c r="V22" s="9"/>
      <c r="W22" s="8">
        <v>578166122627.505</v>
      </c>
      <c r="X22" s="9"/>
      <c r="Y22" s="9" t="s">
        <v>42</v>
      </c>
    </row>
    <row r="23" spans="1:25">
      <c r="A23" s="3" t="s">
        <v>43</v>
      </c>
      <c r="C23" s="8">
        <v>34124021</v>
      </c>
      <c r="D23" s="9"/>
      <c r="E23" s="8">
        <v>87880642889</v>
      </c>
      <c r="F23" s="9"/>
      <c r="G23" s="8">
        <v>66044154047.122398</v>
      </c>
      <c r="H23" s="9"/>
      <c r="I23" s="8">
        <v>0</v>
      </c>
      <c r="J23" s="9"/>
      <c r="K23" s="8">
        <v>0</v>
      </c>
      <c r="L23" s="9"/>
      <c r="M23" s="8">
        <v>0</v>
      </c>
      <c r="N23" s="9"/>
      <c r="O23" s="8">
        <v>0</v>
      </c>
      <c r="P23" s="9"/>
      <c r="Q23" s="8">
        <v>34124021</v>
      </c>
      <c r="R23" s="9"/>
      <c r="S23" s="8">
        <v>1853</v>
      </c>
      <c r="T23" s="9"/>
      <c r="U23" s="8">
        <v>87880642889</v>
      </c>
      <c r="V23" s="9"/>
      <c r="W23" s="8">
        <v>62855581638.067596</v>
      </c>
      <c r="X23" s="9"/>
      <c r="Y23" s="9" t="s">
        <v>44</v>
      </c>
    </row>
    <row r="24" spans="1:25">
      <c r="A24" s="3" t="s">
        <v>45</v>
      </c>
      <c r="C24" s="8">
        <v>28028334</v>
      </c>
      <c r="D24" s="9"/>
      <c r="E24" s="8">
        <v>74083077889</v>
      </c>
      <c r="F24" s="9"/>
      <c r="G24" s="8">
        <v>70406175797.892899</v>
      </c>
      <c r="H24" s="9"/>
      <c r="I24" s="8">
        <v>0</v>
      </c>
      <c r="J24" s="9"/>
      <c r="K24" s="8">
        <v>0</v>
      </c>
      <c r="L24" s="9"/>
      <c r="M24" s="8">
        <v>-28028334</v>
      </c>
      <c r="N24" s="9"/>
      <c r="O24" s="8">
        <v>70277698225</v>
      </c>
      <c r="P24" s="9"/>
      <c r="Q24" s="8">
        <v>0</v>
      </c>
      <c r="R24" s="9"/>
      <c r="S24" s="8">
        <v>0</v>
      </c>
      <c r="T24" s="9"/>
      <c r="U24" s="8">
        <v>0</v>
      </c>
      <c r="V24" s="9"/>
      <c r="W24" s="8">
        <v>0</v>
      </c>
      <c r="X24" s="9"/>
      <c r="Y24" s="9" t="s">
        <v>40</v>
      </c>
    </row>
    <row r="25" spans="1:25">
      <c r="A25" s="3" t="s">
        <v>46</v>
      </c>
      <c r="C25" s="8">
        <v>68693503</v>
      </c>
      <c r="D25" s="9"/>
      <c r="E25" s="8">
        <v>276848154357</v>
      </c>
      <c r="F25" s="9"/>
      <c r="G25" s="8">
        <v>383760444813.18298</v>
      </c>
      <c r="H25" s="9"/>
      <c r="I25" s="8">
        <v>0</v>
      </c>
      <c r="J25" s="9"/>
      <c r="K25" s="8">
        <v>0</v>
      </c>
      <c r="L25" s="9"/>
      <c r="M25" s="8">
        <v>0</v>
      </c>
      <c r="N25" s="9"/>
      <c r="O25" s="8">
        <v>0</v>
      </c>
      <c r="P25" s="9"/>
      <c r="Q25" s="8">
        <v>68693503</v>
      </c>
      <c r="R25" s="9"/>
      <c r="S25" s="8">
        <v>5290</v>
      </c>
      <c r="T25" s="9"/>
      <c r="U25" s="8">
        <v>276848154357</v>
      </c>
      <c r="V25" s="9"/>
      <c r="W25" s="8">
        <v>361226468516.323</v>
      </c>
      <c r="X25" s="9"/>
      <c r="Y25" s="9" t="s">
        <v>47</v>
      </c>
    </row>
    <row r="26" spans="1:25">
      <c r="A26" s="3" t="s">
        <v>48</v>
      </c>
      <c r="C26" s="8">
        <v>60242962</v>
      </c>
      <c r="D26" s="9"/>
      <c r="E26" s="8">
        <v>194488073983</v>
      </c>
      <c r="F26" s="9"/>
      <c r="G26" s="8">
        <v>568304060409.18896</v>
      </c>
      <c r="H26" s="9"/>
      <c r="I26" s="8">
        <v>0</v>
      </c>
      <c r="J26" s="9"/>
      <c r="K26" s="8">
        <v>0</v>
      </c>
      <c r="L26" s="9"/>
      <c r="M26" s="8">
        <v>0</v>
      </c>
      <c r="N26" s="9"/>
      <c r="O26" s="8">
        <v>0</v>
      </c>
      <c r="P26" s="9"/>
      <c r="Q26" s="8">
        <v>60242962</v>
      </c>
      <c r="R26" s="9"/>
      <c r="S26" s="8">
        <v>9440</v>
      </c>
      <c r="T26" s="9"/>
      <c r="U26" s="8">
        <v>194488073983</v>
      </c>
      <c r="V26" s="9"/>
      <c r="W26" s="8">
        <v>565309834590.38403</v>
      </c>
      <c r="X26" s="9"/>
      <c r="Y26" s="9" t="s">
        <v>49</v>
      </c>
    </row>
    <row r="27" spans="1:25">
      <c r="A27" s="3" t="s">
        <v>50</v>
      </c>
      <c r="C27" s="8">
        <v>5294184</v>
      </c>
      <c r="D27" s="9"/>
      <c r="E27" s="8">
        <v>239735891121</v>
      </c>
      <c r="F27" s="9"/>
      <c r="G27" s="8">
        <v>312866540329.14001</v>
      </c>
      <c r="H27" s="9"/>
      <c r="I27" s="8">
        <v>34941614</v>
      </c>
      <c r="J27" s="9"/>
      <c r="K27" s="8">
        <v>0</v>
      </c>
      <c r="L27" s="9"/>
      <c r="M27" s="8">
        <v>0</v>
      </c>
      <c r="N27" s="9"/>
      <c r="O27" s="8">
        <v>0</v>
      </c>
      <c r="P27" s="9"/>
      <c r="Q27" s="8">
        <v>40235798</v>
      </c>
      <c r="R27" s="9"/>
      <c r="S27" s="8">
        <v>7849</v>
      </c>
      <c r="T27" s="9"/>
      <c r="U27" s="8">
        <v>239735891121</v>
      </c>
      <c r="V27" s="9"/>
      <c r="W27" s="8">
        <v>313931704369.91302</v>
      </c>
      <c r="X27" s="9"/>
      <c r="Y27" s="9" t="s">
        <v>51</v>
      </c>
    </row>
    <row r="28" spans="1:25">
      <c r="A28" s="3" t="s">
        <v>52</v>
      </c>
      <c r="C28" s="8">
        <v>38398185</v>
      </c>
      <c r="D28" s="9"/>
      <c r="E28" s="8">
        <v>453391733802</v>
      </c>
      <c r="F28" s="9"/>
      <c r="G28" s="8">
        <v>1139366016607.6101</v>
      </c>
      <c r="H28" s="9"/>
      <c r="I28" s="8">
        <v>0</v>
      </c>
      <c r="J28" s="9"/>
      <c r="K28" s="8">
        <v>0</v>
      </c>
      <c r="L28" s="9"/>
      <c r="M28" s="8">
        <v>0</v>
      </c>
      <c r="N28" s="9"/>
      <c r="O28" s="8">
        <v>0</v>
      </c>
      <c r="P28" s="9"/>
      <c r="Q28" s="8">
        <v>38398185</v>
      </c>
      <c r="R28" s="9"/>
      <c r="S28" s="8">
        <v>35100</v>
      </c>
      <c r="T28" s="9"/>
      <c r="U28" s="8">
        <v>453391733802</v>
      </c>
      <c r="V28" s="9"/>
      <c r="W28" s="8">
        <v>1339757024553.6799</v>
      </c>
      <c r="X28" s="9"/>
      <c r="Y28" s="9" t="s">
        <v>53</v>
      </c>
    </row>
    <row r="29" spans="1:25">
      <c r="A29" s="3" t="s">
        <v>54</v>
      </c>
      <c r="C29" s="8">
        <v>126666724</v>
      </c>
      <c r="D29" s="9"/>
      <c r="E29" s="8">
        <v>752208512539</v>
      </c>
      <c r="F29" s="9"/>
      <c r="G29" s="8">
        <v>948125319151.26599</v>
      </c>
      <c r="H29" s="9"/>
      <c r="I29" s="8">
        <v>0</v>
      </c>
      <c r="J29" s="9"/>
      <c r="K29" s="8">
        <v>0</v>
      </c>
      <c r="L29" s="9"/>
      <c r="M29" s="8">
        <v>-1</v>
      </c>
      <c r="N29" s="9"/>
      <c r="O29" s="8">
        <v>1</v>
      </c>
      <c r="P29" s="9"/>
      <c r="Q29" s="8">
        <v>126666723</v>
      </c>
      <c r="R29" s="9"/>
      <c r="S29" s="8">
        <v>7890</v>
      </c>
      <c r="T29" s="9"/>
      <c r="U29" s="8">
        <v>752208506601</v>
      </c>
      <c r="V29" s="9"/>
      <c r="W29" s="8">
        <v>993454011825.40295</v>
      </c>
      <c r="X29" s="9"/>
      <c r="Y29" s="9" t="s">
        <v>55</v>
      </c>
    </row>
    <row r="30" spans="1:25">
      <c r="A30" s="3" t="s">
        <v>56</v>
      </c>
      <c r="C30" s="8">
        <v>4173794</v>
      </c>
      <c r="D30" s="9"/>
      <c r="E30" s="8">
        <v>155690872032</v>
      </c>
      <c r="F30" s="9"/>
      <c r="G30" s="8">
        <v>360544617543.33002</v>
      </c>
      <c r="H30" s="9"/>
      <c r="I30" s="8">
        <v>0</v>
      </c>
      <c r="J30" s="9"/>
      <c r="K30" s="8">
        <v>0</v>
      </c>
      <c r="L30" s="9"/>
      <c r="M30" s="8">
        <v>0</v>
      </c>
      <c r="N30" s="9"/>
      <c r="O30" s="8">
        <v>0</v>
      </c>
      <c r="P30" s="9"/>
      <c r="Q30" s="8">
        <v>4173794</v>
      </c>
      <c r="R30" s="9"/>
      <c r="S30" s="8">
        <v>98150</v>
      </c>
      <c r="T30" s="9"/>
      <c r="U30" s="8">
        <v>155690872032</v>
      </c>
      <c r="V30" s="9"/>
      <c r="W30" s="8">
        <v>407220416707.45502</v>
      </c>
      <c r="X30" s="9"/>
      <c r="Y30" s="9" t="s">
        <v>57</v>
      </c>
    </row>
    <row r="31" spans="1:25">
      <c r="A31" s="3" t="s">
        <v>58</v>
      </c>
      <c r="C31" s="8">
        <v>11973340</v>
      </c>
      <c r="D31" s="9"/>
      <c r="E31" s="8">
        <v>18858010500</v>
      </c>
      <c r="F31" s="9"/>
      <c r="G31" s="8">
        <v>11283189498.396</v>
      </c>
      <c r="H31" s="9"/>
      <c r="I31" s="8">
        <v>0</v>
      </c>
      <c r="J31" s="9"/>
      <c r="K31" s="8">
        <v>0</v>
      </c>
      <c r="L31" s="9"/>
      <c r="M31" s="8">
        <v>0</v>
      </c>
      <c r="N31" s="9"/>
      <c r="O31" s="8">
        <v>0</v>
      </c>
      <c r="P31" s="9"/>
      <c r="Q31" s="8">
        <v>0</v>
      </c>
      <c r="R31" s="9"/>
      <c r="S31" s="8">
        <v>0</v>
      </c>
      <c r="T31" s="9"/>
      <c r="U31" s="8">
        <v>0</v>
      </c>
      <c r="V31" s="9"/>
      <c r="W31" s="8">
        <v>0</v>
      </c>
      <c r="X31" s="9"/>
      <c r="Y31" s="9" t="s">
        <v>40</v>
      </c>
    </row>
    <row r="32" spans="1:25">
      <c r="A32" s="3" t="s">
        <v>59</v>
      </c>
      <c r="C32" s="8">
        <v>153452351</v>
      </c>
      <c r="D32" s="9"/>
      <c r="E32" s="8">
        <v>757747709238</v>
      </c>
      <c r="F32" s="9"/>
      <c r="G32" s="8">
        <v>996081691110.422</v>
      </c>
      <c r="H32" s="9"/>
      <c r="I32" s="8">
        <v>0</v>
      </c>
      <c r="J32" s="9"/>
      <c r="K32" s="8">
        <v>0</v>
      </c>
      <c r="L32" s="9"/>
      <c r="M32" s="8">
        <v>0</v>
      </c>
      <c r="N32" s="9"/>
      <c r="O32" s="8">
        <v>0</v>
      </c>
      <c r="P32" s="9"/>
      <c r="Q32" s="8">
        <v>153452351</v>
      </c>
      <c r="R32" s="9"/>
      <c r="S32" s="8">
        <v>4545</v>
      </c>
      <c r="T32" s="9"/>
      <c r="U32" s="8">
        <v>757747709238</v>
      </c>
      <c r="V32" s="9"/>
      <c r="W32" s="8">
        <v>693291161729.995</v>
      </c>
      <c r="X32" s="9"/>
      <c r="Y32" s="9" t="s">
        <v>60</v>
      </c>
    </row>
    <row r="33" spans="1:25">
      <c r="A33" s="3" t="s">
        <v>61</v>
      </c>
      <c r="C33" s="8">
        <v>7224255</v>
      </c>
      <c r="D33" s="9"/>
      <c r="E33" s="8">
        <v>55200532455</v>
      </c>
      <c r="F33" s="9"/>
      <c r="G33" s="8">
        <v>54864908016.209999</v>
      </c>
      <c r="H33" s="9"/>
      <c r="I33" s="8">
        <v>0</v>
      </c>
      <c r="J33" s="9"/>
      <c r="K33" s="8">
        <v>0</v>
      </c>
      <c r="L33" s="9"/>
      <c r="M33" s="8">
        <v>0</v>
      </c>
      <c r="N33" s="9"/>
      <c r="O33" s="8">
        <v>0</v>
      </c>
      <c r="P33" s="9"/>
      <c r="Q33" s="8">
        <v>7224255</v>
      </c>
      <c r="R33" s="9"/>
      <c r="S33" s="8">
        <v>7420</v>
      </c>
      <c r="T33" s="9"/>
      <c r="U33" s="8">
        <v>55200532455</v>
      </c>
      <c r="V33" s="9"/>
      <c r="W33" s="8">
        <v>53285028466.004997</v>
      </c>
      <c r="X33" s="9"/>
      <c r="Y33" s="9" t="s">
        <v>62</v>
      </c>
    </row>
    <row r="34" spans="1:25">
      <c r="A34" s="3" t="s">
        <v>63</v>
      </c>
      <c r="C34" s="8">
        <v>47057542</v>
      </c>
      <c r="D34" s="9"/>
      <c r="E34" s="8">
        <v>264732538619</v>
      </c>
      <c r="F34" s="9"/>
      <c r="G34" s="8">
        <v>330717275849.45697</v>
      </c>
      <c r="H34" s="9"/>
      <c r="I34" s="8">
        <v>0</v>
      </c>
      <c r="J34" s="9"/>
      <c r="K34" s="8">
        <v>0</v>
      </c>
      <c r="L34" s="9"/>
      <c r="M34" s="8">
        <v>0</v>
      </c>
      <c r="N34" s="9"/>
      <c r="O34" s="8">
        <v>0</v>
      </c>
      <c r="P34" s="9"/>
      <c r="Q34" s="8">
        <v>47057542</v>
      </c>
      <c r="R34" s="9"/>
      <c r="S34" s="8">
        <v>7000</v>
      </c>
      <c r="T34" s="9"/>
      <c r="U34" s="8">
        <v>264732538619</v>
      </c>
      <c r="V34" s="9"/>
      <c r="W34" s="8">
        <v>327442847375.70001</v>
      </c>
      <c r="X34" s="9"/>
      <c r="Y34" s="9" t="s">
        <v>64</v>
      </c>
    </row>
    <row r="35" spans="1:25">
      <c r="A35" s="3" t="s">
        <v>65</v>
      </c>
      <c r="C35" s="8">
        <v>31727273</v>
      </c>
      <c r="D35" s="9"/>
      <c r="E35" s="8">
        <v>532019950845</v>
      </c>
      <c r="F35" s="9"/>
      <c r="G35" s="8">
        <v>572108312463.29102</v>
      </c>
      <c r="H35" s="9"/>
      <c r="I35" s="8">
        <v>0</v>
      </c>
      <c r="J35" s="9"/>
      <c r="K35" s="8">
        <v>0</v>
      </c>
      <c r="L35" s="9"/>
      <c r="M35" s="8">
        <v>0</v>
      </c>
      <c r="N35" s="9"/>
      <c r="O35" s="8">
        <v>0</v>
      </c>
      <c r="P35" s="9"/>
      <c r="Q35" s="8">
        <v>31727273</v>
      </c>
      <c r="R35" s="9"/>
      <c r="S35" s="8">
        <v>17170</v>
      </c>
      <c r="T35" s="9"/>
      <c r="U35" s="8">
        <v>532019950845</v>
      </c>
      <c r="V35" s="9"/>
      <c r="W35" s="8">
        <v>541515971609.41101</v>
      </c>
      <c r="X35" s="9"/>
      <c r="Y35" s="9" t="s">
        <v>66</v>
      </c>
    </row>
    <row r="36" spans="1:25">
      <c r="A36" s="3" t="s">
        <v>67</v>
      </c>
      <c r="C36" s="8">
        <v>3854943</v>
      </c>
      <c r="D36" s="9"/>
      <c r="E36" s="8">
        <v>133730945335</v>
      </c>
      <c r="F36" s="9"/>
      <c r="G36" s="8">
        <v>171482272489.46201</v>
      </c>
      <c r="H36" s="9"/>
      <c r="I36" s="8">
        <v>0</v>
      </c>
      <c r="J36" s="9"/>
      <c r="K36" s="8">
        <v>0</v>
      </c>
      <c r="L36" s="9"/>
      <c r="M36" s="8">
        <v>0</v>
      </c>
      <c r="N36" s="9"/>
      <c r="O36" s="8">
        <v>0</v>
      </c>
      <c r="P36" s="9"/>
      <c r="Q36" s="8">
        <v>3854943</v>
      </c>
      <c r="R36" s="9"/>
      <c r="S36" s="8">
        <v>44300</v>
      </c>
      <c r="T36" s="9"/>
      <c r="U36" s="8">
        <v>133730945335</v>
      </c>
      <c r="V36" s="9"/>
      <c r="W36" s="8">
        <v>169757869749.345</v>
      </c>
      <c r="X36" s="9"/>
      <c r="Y36" s="9" t="s">
        <v>68</v>
      </c>
    </row>
    <row r="37" spans="1:25">
      <c r="A37" s="3" t="s">
        <v>69</v>
      </c>
      <c r="C37" s="8">
        <v>14306779</v>
      </c>
      <c r="D37" s="9"/>
      <c r="E37" s="8">
        <v>352389945077</v>
      </c>
      <c r="F37" s="9"/>
      <c r="G37" s="8">
        <v>359807837723.23499</v>
      </c>
      <c r="H37" s="9"/>
      <c r="I37" s="8">
        <v>0</v>
      </c>
      <c r="J37" s="9"/>
      <c r="K37" s="8">
        <v>0</v>
      </c>
      <c r="L37" s="9"/>
      <c r="M37" s="8">
        <v>0</v>
      </c>
      <c r="N37" s="9"/>
      <c r="O37" s="8">
        <v>0</v>
      </c>
      <c r="P37" s="9"/>
      <c r="Q37" s="8">
        <v>14306779</v>
      </c>
      <c r="R37" s="9"/>
      <c r="S37" s="8">
        <v>25550</v>
      </c>
      <c r="T37" s="9"/>
      <c r="U37" s="8">
        <v>352389945077</v>
      </c>
      <c r="V37" s="9"/>
      <c r="W37" s="8">
        <v>363363251139.47198</v>
      </c>
      <c r="X37" s="9"/>
      <c r="Y37" s="9" t="s">
        <v>47</v>
      </c>
    </row>
    <row r="38" spans="1:25">
      <c r="A38" s="3" t="s">
        <v>70</v>
      </c>
      <c r="C38" s="8">
        <v>9854984</v>
      </c>
      <c r="D38" s="9"/>
      <c r="E38" s="8">
        <v>182862809522</v>
      </c>
      <c r="F38" s="9"/>
      <c r="G38" s="8">
        <v>202294562353.38</v>
      </c>
      <c r="H38" s="9"/>
      <c r="I38" s="8">
        <v>0</v>
      </c>
      <c r="J38" s="9"/>
      <c r="K38" s="8">
        <v>0</v>
      </c>
      <c r="L38" s="9"/>
      <c r="M38" s="8">
        <v>0</v>
      </c>
      <c r="N38" s="9"/>
      <c r="O38" s="8">
        <v>0</v>
      </c>
      <c r="P38" s="9"/>
      <c r="Q38" s="8">
        <v>9854984</v>
      </c>
      <c r="R38" s="9"/>
      <c r="S38" s="8">
        <v>22300</v>
      </c>
      <c r="T38" s="9"/>
      <c r="U38" s="8">
        <v>182862809522</v>
      </c>
      <c r="V38" s="9"/>
      <c r="W38" s="8">
        <v>218458534647.95999</v>
      </c>
      <c r="X38" s="9"/>
      <c r="Y38" s="9" t="s">
        <v>71</v>
      </c>
    </row>
    <row r="39" spans="1:25">
      <c r="A39" s="3" t="s">
        <v>72</v>
      </c>
      <c r="C39" s="8">
        <v>9601633</v>
      </c>
      <c r="D39" s="9"/>
      <c r="E39" s="8">
        <v>249770404665</v>
      </c>
      <c r="F39" s="9"/>
      <c r="G39" s="8">
        <v>314586828229.104</v>
      </c>
      <c r="H39" s="9"/>
      <c r="I39" s="8">
        <v>0</v>
      </c>
      <c r="J39" s="9"/>
      <c r="K39" s="8">
        <v>0</v>
      </c>
      <c r="L39" s="9"/>
      <c r="M39" s="8">
        <v>0</v>
      </c>
      <c r="N39" s="9"/>
      <c r="O39" s="8">
        <v>0</v>
      </c>
      <c r="P39" s="9"/>
      <c r="Q39" s="8">
        <v>9601633</v>
      </c>
      <c r="R39" s="9"/>
      <c r="S39" s="8">
        <v>30990</v>
      </c>
      <c r="T39" s="9"/>
      <c r="U39" s="8">
        <v>249770404665</v>
      </c>
      <c r="V39" s="9"/>
      <c r="W39" s="8">
        <v>295784156760.31299</v>
      </c>
      <c r="X39" s="9"/>
      <c r="Y39" s="9" t="s">
        <v>73</v>
      </c>
    </row>
    <row r="40" spans="1:25">
      <c r="A40" s="3" t="s">
        <v>74</v>
      </c>
      <c r="C40" s="8">
        <v>3115123</v>
      </c>
      <c r="D40" s="9"/>
      <c r="E40" s="8">
        <v>43340523602</v>
      </c>
      <c r="F40" s="9"/>
      <c r="G40" s="8">
        <v>54902505561.7995</v>
      </c>
      <c r="H40" s="9"/>
      <c r="I40" s="8">
        <v>0</v>
      </c>
      <c r="J40" s="9"/>
      <c r="K40" s="8">
        <v>0</v>
      </c>
      <c r="L40" s="9"/>
      <c r="M40" s="8">
        <v>0</v>
      </c>
      <c r="N40" s="9"/>
      <c r="O40" s="8">
        <v>0</v>
      </c>
      <c r="P40" s="9"/>
      <c r="Q40" s="8">
        <v>3115123</v>
      </c>
      <c r="R40" s="9"/>
      <c r="S40" s="8">
        <v>18070</v>
      </c>
      <c r="T40" s="9"/>
      <c r="U40" s="8">
        <v>43340523602</v>
      </c>
      <c r="V40" s="9"/>
      <c r="W40" s="8">
        <v>55955345487.970497</v>
      </c>
      <c r="X40" s="9"/>
      <c r="Y40" s="9" t="s">
        <v>75</v>
      </c>
    </row>
    <row r="41" spans="1:25">
      <c r="A41" s="3" t="s">
        <v>76</v>
      </c>
      <c r="C41" s="8">
        <v>13863088</v>
      </c>
      <c r="D41" s="9"/>
      <c r="E41" s="8">
        <v>263327222217</v>
      </c>
      <c r="F41" s="9"/>
      <c r="G41" s="8">
        <v>321777071326.44</v>
      </c>
      <c r="H41" s="9"/>
      <c r="I41" s="8">
        <v>0</v>
      </c>
      <c r="J41" s="9"/>
      <c r="K41" s="8">
        <v>0</v>
      </c>
      <c r="L41" s="9"/>
      <c r="M41" s="8">
        <v>0</v>
      </c>
      <c r="N41" s="9"/>
      <c r="O41" s="8">
        <v>0</v>
      </c>
      <c r="P41" s="9"/>
      <c r="Q41" s="8">
        <v>13863088</v>
      </c>
      <c r="R41" s="9"/>
      <c r="S41" s="8">
        <v>23100</v>
      </c>
      <c r="T41" s="9"/>
      <c r="U41" s="8">
        <v>263327222217</v>
      </c>
      <c r="V41" s="9"/>
      <c r="W41" s="8">
        <v>318331920669.84003</v>
      </c>
      <c r="X41" s="9"/>
      <c r="Y41" s="9" t="s">
        <v>51</v>
      </c>
    </row>
    <row r="42" spans="1:25">
      <c r="A42" s="3" t="s">
        <v>77</v>
      </c>
      <c r="C42" s="8">
        <v>21900000</v>
      </c>
      <c r="D42" s="9"/>
      <c r="E42" s="8">
        <v>156437392981</v>
      </c>
      <c r="F42" s="9"/>
      <c r="G42" s="8">
        <v>154347137550</v>
      </c>
      <c r="H42" s="9"/>
      <c r="I42" s="8">
        <v>0</v>
      </c>
      <c r="J42" s="9"/>
      <c r="K42" s="8">
        <v>0</v>
      </c>
      <c r="L42" s="9"/>
      <c r="M42" s="8">
        <v>0</v>
      </c>
      <c r="N42" s="9"/>
      <c r="O42" s="8">
        <v>0</v>
      </c>
      <c r="P42" s="9"/>
      <c r="Q42" s="8">
        <v>21900000</v>
      </c>
      <c r="R42" s="9"/>
      <c r="S42" s="8">
        <v>7050</v>
      </c>
      <c r="T42" s="9"/>
      <c r="U42" s="8">
        <v>156437392981</v>
      </c>
      <c r="V42" s="9"/>
      <c r="W42" s="8">
        <v>153476349750</v>
      </c>
      <c r="X42" s="9"/>
      <c r="Y42" s="9" t="s">
        <v>78</v>
      </c>
    </row>
    <row r="43" spans="1:25">
      <c r="A43" s="3" t="s">
        <v>79</v>
      </c>
      <c r="C43" s="8">
        <v>87330780</v>
      </c>
      <c r="D43" s="9"/>
      <c r="E43" s="8">
        <v>626234319051</v>
      </c>
      <c r="F43" s="9"/>
      <c r="G43" s="8">
        <v>694489294872</v>
      </c>
      <c r="H43" s="9"/>
      <c r="I43" s="8">
        <v>0</v>
      </c>
      <c r="J43" s="9"/>
      <c r="K43" s="8">
        <v>0</v>
      </c>
      <c r="L43" s="9"/>
      <c r="M43" s="8">
        <v>0</v>
      </c>
      <c r="N43" s="9"/>
      <c r="O43" s="8">
        <v>0</v>
      </c>
      <c r="P43" s="9"/>
      <c r="Q43" s="8">
        <v>87330780</v>
      </c>
      <c r="R43" s="9"/>
      <c r="S43" s="8">
        <v>8080</v>
      </c>
      <c r="T43" s="9"/>
      <c r="U43" s="8">
        <v>626234319051</v>
      </c>
      <c r="V43" s="9"/>
      <c r="W43" s="8">
        <v>701434187820.71997</v>
      </c>
      <c r="X43" s="9"/>
      <c r="Y43" s="9" t="s">
        <v>80</v>
      </c>
    </row>
    <row r="44" spans="1:25">
      <c r="A44" s="3" t="s">
        <v>81</v>
      </c>
      <c r="C44" s="8">
        <v>15580776</v>
      </c>
      <c r="D44" s="9"/>
      <c r="E44" s="8">
        <v>318995099961</v>
      </c>
      <c r="F44" s="9"/>
      <c r="G44" s="8">
        <v>1298674701597.78</v>
      </c>
      <c r="H44" s="9"/>
      <c r="I44" s="8">
        <v>0</v>
      </c>
      <c r="J44" s="9"/>
      <c r="K44" s="8">
        <v>0</v>
      </c>
      <c r="L44" s="9"/>
      <c r="M44" s="8">
        <v>0</v>
      </c>
      <c r="N44" s="9"/>
      <c r="O44" s="8">
        <v>0</v>
      </c>
      <c r="P44" s="9"/>
      <c r="Q44" s="8">
        <v>15580776</v>
      </c>
      <c r="R44" s="9"/>
      <c r="S44" s="8">
        <v>89650</v>
      </c>
      <c r="T44" s="9"/>
      <c r="U44" s="8">
        <v>318995099961</v>
      </c>
      <c r="V44" s="9"/>
      <c r="W44" s="8">
        <v>1388505509818.02</v>
      </c>
      <c r="X44" s="9"/>
      <c r="Y44" s="9" t="s">
        <v>82</v>
      </c>
    </row>
    <row r="45" spans="1:25">
      <c r="A45" s="3" t="s">
        <v>83</v>
      </c>
      <c r="C45" s="8">
        <v>21680868</v>
      </c>
      <c r="D45" s="9"/>
      <c r="E45" s="8">
        <v>322777267952</v>
      </c>
      <c r="F45" s="9"/>
      <c r="G45" s="8">
        <v>390304308389.09399</v>
      </c>
      <c r="H45" s="9"/>
      <c r="I45" s="8">
        <v>0</v>
      </c>
      <c r="J45" s="9"/>
      <c r="K45" s="8">
        <v>0</v>
      </c>
      <c r="L45" s="9"/>
      <c r="M45" s="8">
        <v>0</v>
      </c>
      <c r="N45" s="9"/>
      <c r="O45" s="8">
        <v>0</v>
      </c>
      <c r="P45" s="9"/>
      <c r="Q45" s="8">
        <v>21680868</v>
      </c>
      <c r="R45" s="9"/>
      <c r="S45" s="8">
        <v>21090</v>
      </c>
      <c r="T45" s="9"/>
      <c r="U45" s="8">
        <v>322777267952</v>
      </c>
      <c r="V45" s="9"/>
      <c r="W45" s="8">
        <v>454528871558.586</v>
      </c>
      <c r="X45" s="9"/>
      <c r="Y45" s="9" t="s">
        <v>84</v>
      </c>
    </row>
    <row r="46" spans="1:25">
      <c r="A46" s="3" t="s">
        <v>85</v>
      </c>
      <c r="C46" s="8">
        <v>37540229</v>
      </c>
      <c r="D46" s="9"/>
      <c r="E46" s="8">
        <v>309417887160</v>
      </c>
      <c r="F46" s="9"/>
      <c r="G46" s="8">
        <v>1072113521033.9399</v>
      </c>
      <c r="H46" s="9"/>
      <c r="I46" s="8">
        <v>0</v>
      </c>
      <c r="J46" s="9"/>
      <c r="K46" s="8">
        <v>0</v>
      </c>
      <c r="L46" s="9"/>
      <c r="M46" s="8">
        <v>0</v>
      </c>
      <c r="N46" s="9"/>
      <c r="O46" s="8">
        <v>0</v>
      </c>
      <c r="P46" s="9"/>
      <c r="Q46" s="8">
        <v>37540229</v>
      </c>
      <c r="R46" s="9"/>
      <c r="S46" s="8">
        <v>28180</v>
      </c>
      <c r="T46" s="9"/>
      <c r="U46" s="8">
        <v>309417887160</v>
      </c>
      <c r="V46" s="9"/>
      <c r="W46" s="8">
        <v>1051589245483.34</v>
      </c>
      <c r="X46" s="9"/>
      <c r="Y46" s="9" t="s">
        <v>86</v>
      </c>
    </row>
    <row r="47" spans="1:25">
      <c r="A47" s="3" t="s">
        <v>87</v>
      </c>
      <c r="C47" s="8">
        <v>24562470</v>
      </c>
      <c r="D47" s="9"/>
      <c r="E47" s="8">
        <v>212264015287</v>
      </c>
      <c r="F47" s="9"/>
      <c r="G47" s="8">
        <v>228292622887.72501</v>
      </c>
      <c r="H47" s="9"/>
      <c r="I47" s="8">
        <v>0</v>
      </c>
      <c r="J47" s="9"/>
      <c r="K47" s="8">
        <v>0</v>
      </c>
      <c r="L47" s="9"/>
      <c r="M47" s="8">
        <v>0</v>
      </c>
      <c r="N47" s="9"/>
      <c r="O47" s="8">
        <v>0</v>
      </c>
      <c r="P47" s="9"/>
      <c r="Q47" s="8">
        <v>24562470</v>
      </c>
      <c r="R47" s="9"/>
      <c r="S47" s="8">
        <v>9220</v>
      </c>
      <c r="T47" s="9"/>
      <c r="U47" s="8">
        <v>212264015287</v>
      </c>
      <c r="V47" s="9"/>
      <c r="W47" s="8">
        <v>225118500858.26999</v>
      </c>
      <c r="X47" s="9"/>
      <c r="Y47" s="9" t="s">
        <v>88</v>
      </c>
    </row>
    <row r="48" spans="1:25">
      <c r="A48" s="3" t="s">
        <v>89</v>
      </c>
      <c r="C48" s="8">
        <v>75725936</v>
      </c>
      <c r="D48" s="9"/>
      <c r="E48" s="8">
        <v>222138413703</v>
      </c>
      <c r="F48" s="9"/>
      <c r="G48" s="8">
        <v>629302065451.48804</v>
      </c>
      <c r="H48" s="9"/>
      <c r="I48" s="8">
        <v>0</v>
      </c>
      <c r="J48" s="9"/>
      <c r="K48" s="8">
        <v>0</v>
      </c>
      <c r="L48" s="9"/>
      <c r="M48" s="8">
        <v>0</v>
      </c>
      <c r="N48" s="9"/>
      <c r="O48" s="8">
        <v>0</v>
      </c>
      <c r="P48" s="9"/>
      <c r="Q48" s="8">
        <v>75725936</v>
      </c>
      <c r="R48" s="9"/>
      <c r="S48" s="8">
        <v>8320</v>
      </c>
      <c r="T48" s="9"/>
      <c r="U48" s="8">
        <v>222138413703</v>
      </c>
      <c r="V48" s="9"/>
      <c r="W48" s="8">
        <v>626291050784.25598</v>
      </c>
      <c r="X48" s="9"/>
      <c r="Y48" s="9" t="s">
        <v>90</v>
      </c>
    </row>
    <row r="49" spans="1:25">
      <c r="A49" s="3" t="s">
        <v>91</v>
      </c>
      <c r="C49" s="8">
        <v>50414739</v>
      </c>
      <c r="D49" s="9"/>
      <c r="E49" s="8">
        <v>164593529428</v>
      </c>
      <c r="F49" s="9"/>
      <c r="G49" s="8">
        <v>253580742792.927</v>
      </c>
      <c r="H49" s="9"/>
      <c r="I49" s="8">
        <v>0</v>
      </c>
      <c r="J49" s="9"/>
      <c r="K49" s="8">
        <v>0</v>
      </c>
      <c r="L49" s="9"/>
      <c r="M49" s="8">
        <v>0</v>
      </c>
      <c r="N49" s="9"/>
      <c r="O49" s="8">
        <v>0</v>
      </c>
      <c r="P49" s="9"/>
      <c r="Q49" s="8">
        <v>50414739</v>
      </c>
      <c r="R49" s="9"/>
      <c r="S49" s="8">
        <v>4225</v>
      </c>
      <c r="T49" s="9"/>
      <c r="U49" s="8">
        <v>164593529428</v>
      </c>
      <c r="V49" s="9"/>
      <c r="W49" s="8">
        <v>211734908754.96399</v>
      </c>
      <c r="X49" s="9"/>
      <c r="Y49" s="9" t="s">
        <v>92</v>
      </c>
    </row>
    <row r="50" spans="1:25">
      <c r="A50" s="3" t="s">
        <v>93</v>
      </c>
      <c r="C50" s="8">
        <v>121996621</v>
      </c>
      <c r="D50" s="9"/>
      <c r="E50" s="8">
        <v>1081858168261</v>
      </c>
      <c r="F50" s="9"/>
      <c r="G50" s="8">
        <v>2117387139694.1699</v>
      </c>
      <c r="H50" s="9"/>
      <c r="I50" s="8">
        <v>0</v>
      </c>
      <c r="J50" s="9"/>
      <c r="K50" s="8">
        <v>0</v>
      </c>
      <c r="L50" s="9"/>
      <c r="M50" s="8">
        <v>0</v>
      </c>
      <c r="N50" s="9"/>
      <c r="O50" s="8">
        <v>0</v>
      </c>
      <c r="P50" s="9"/>
      <c r="Q50" s="8">
        <v>121996621</v>
      </c>
      <c r="R50" s="9"/>
      <c r="S50" s="8">
        <v>17550</v>
      </c>
      <c r="T50" s="9"/>
      <c r="U50" s="8">
        <v>1081858168261</v>
      </c>
      <c r="V50" s="9"/>
      <c r="W50" s="8">
        <v>2128301506393.6299</v>
      </c>
      <c r="X50" s="9"/>
      <c r="Y50" s="9" t="s">
        <v>94</v>
      </c>
    </row>
    <row r="51" spans="1:25">
      <c r="A51" s="3" t="s">
        <v>95</v>
      </c>
      <c r="C51" s="8">
        <v>181155813</v>
      </c>
      <c r="D51" s="9"/>
      <c r="E51" s="8">
        <v>2293495545919</v>
      </c>
      <c r="F51" s="9"/>
      <c r="G51" s="8">
        <v>3923898223536.6401</v>
      </c>
      <c r="H51" s="9"/>
      <c r="I51" s="8">
        <v>0</v>
      </c>
      <c r="J51" s="9"/>
      <c r="K51" s="8">
        <v>0</v>
      </c>
      <c r="L51" s="9"/>
      <c r="M51" s="8">
        <v>-8421534</v>
      </c>
      <c r="N51" s="9"/>
      <c r="O51" s="8">
        <v>187026482125</v>
      </c>
      <c r="P51" s="9"/>
      <c r="Q51" s="8">
        <v>172734279</v>
      </c>
      <c r="R51" s="9"/>
      <c r="S51" s="8">
        <v>24070</v>
      </c>
      <c r="T51" s="9"/>
      <c r="U51" s="8">
        <v>2186875998856</v>
      </c>
      <c r="V51" s="9"/>
      <c r="W51" s="8">
        <v>4132975696661.6001</v>
      </c>
      <c r="X51" s="9"/>
      <c r="Y51" s="9" t="s">
        <v>96</v>
      </c>
    </row>
    <row r="52" spans="1:25">
      <c r="A52" s="3" t="s">
        <v>97</v>
      </c>
      <c r="C52" s="8">
        <v>11803687</v>
      </c>
      <c r="D52" s="9"/>
      <c r="E52" s="8">
        <v>195716688775</v>
      </c>
      <c r="F52" s="9"/>
      <c r="G52" s="8">
        <v>330296760005.15302</v>
      </c>
      <c r="H52" s="9"/>
      <c r="I52" s="8">
        <v>0</v>
      </c>
      <c r="J52" s="9"/>
      <c r="K52" s="8">
        <v>0</v>
      </c>
      <c r="L52" s="9"/>
      <c r="M52" s="8">
        <v>-445126</v>
      </c>
      <c r="N52" s="9"/>
      <c r="O52" s="8">
        <v>12663685996</v>
      </c>
      <c r="P52" s="9"/>
      <c r="Q52" s="8">
        <v>11358561</v>
      </c>
      <c r="R52" s="9"/>
      <c r="S52" s="8">
        <v>28420</v>
      </c>
      <c r="T52" s="9"/>
      <c r="U52" s="8">
        <v>188336063822</v>
      </c>
      <c r="V52" s="9"/>
      <c r="W52" s="8">
        <v>320889582313.461</v>
      </c>
      <c r="X52" s="9"/>
      <c r="Y52" s="9" t="s">
        <v>98</v>
      </c>
    </row>
    <row r="53" spans="1:25">
      <c r="A53" s="3" t="s">
        <v>99</v>
      </c>
      <c r="C53" s="8">
        <v>11035043</v>
      </c>
      <c r="D53" s="9"/>
      <c r="E53" s="8">
        <v>257439968939</v>
      </c>
      <c r="F53" s="9"/>
      <c r="G53" s="8">
        <v>535744738694.28601</v>
      </c>
      <c r="H53" s="9"/>
      <c r="I53" s="8">
        <v>0</v>
      </c>
      <c r="J53" s="9"/>
      <c r="K53" s="8">
        <v>0</v>
      </c>
      <c r="L53" s="9"/>
      <c r="M53" s="8">
        <v>0</v>
      </c>
      <c r="N53" s="9"/>
      <c r="O53" s="8">
        <v>0</v>
      </c>
      <c r="P53" s="9"/>
      <c r="Q53" s="8">
        <v>11035043</v>
      </c>
      <c r="R53" s="9"/>
      <c r="S53" s="8">
        <v>50620</v>
      </c>
      <c r="T53" s="9"/>
      <c r="U53" s="8">
        <v>257439968939</v>
      </c>
      <c r="V53" s="9"/>
      <c r="W53" s="8">
        <v>555270243093.87305</v>
      </c>
      <c r="X53" s="9"/>
      <c r="Y53" s="9" t="s">
        <v>100</v>
      </c>
    </row>
    <row r="54" spans="1:25">
      <c r="A54" s="3" t="s">
        <v>101</v>
      </c>
      <c r="C54" s="8">
        <v>8554913</v>
      </c>
      <c r="D54" s="9"/>
      <c r="E54" s="8">
        <v>57009848013</v>
      </c>
      <c r="F54" s="9"/>
      <c r="G54" s="8">
        <v>111861764214.668</v>
      </c>
      <c r="H54" s="9"/>
      <c r="I54" s="8">
        <v>0</v>
      </c>
      <c r="J54" s="9"/>
      <c r="K54" s="8">
        <v>0</v>
      </c>
      <c r="L54" s="9"/>
      <c r="M54" s="8">
        <v>0</v>
      </c>
      <c r="N54" s="9"/>
      <c r="O54" s="8">
        <v>0</v>
      </c>
      <c r="P54" s="9"/>
      <c r="Q54" s="8">
        <v>8554913</v>
      </c>
      <c r="R54" s="9"/>
      <c r="S54" s="8">
        <v>13210</v>
      </c>
      <c r="T54" s="9"/>
      <c r="U54" s="8">
        <v>57009848013</v>
      </c>
      <c r="V54" s="9"/>
      <c r="W54" s="8">
        <v>112337988845.65601</v>
      </c>
      <c r="X54" s="9"/>
      <c r="Y54" s="9" t="s">
        <v>102</v>
      </c>
    </row>
    <row r="55" spans="1:25">
      <c r="A55" s="3" t="s">
        <v>103</v>
      </c>
      <c r="C55" s="8">
        <v>56000000</v>
      </c>
      <c r="D55" s="9"/>
      <c r="E55" s="8">
        <v>301982199821</v>
      </c>
      <c r="F55" s="9"/>
      <c r="G55" s="8">
        <v>292807368000</v>
      </c>
      <c r="H55" s="9"/>
      <c r="I55" s="8">
        <v>21720260</v>
      </c>
      <c r="J55" s="9"/>
      <c r="K55" s="8">
        <v>121066411351</v>
      </c>
      <c r="L55" s="9"/>
      <c r="M55" s="8">
        <v>0</v>
      </c>
      <c r="N55" s="9"/>
      <c r="O55" s="8">
        <v>0</v>
      </c>
      <c r="P55" s="9"/>
      <c r="Q55" s="8">
        <v>77720260</v>
      </c>
      <c r="R55" s="9"/>
      <c r="S55" s="8">
        <v>5430</v>
      </c>
      <c r="T55" s="9"/>
      <c r="U55" s="8">
        <v>423048611172</v>
      </c>
      <c r="V55" s="9"/>
      <c r="W55" s="8">
        <v>419509986779.78998</v>
      </c>
      <c r="X55" s="9"/>
      <c r="Y55" s="9" t="s">
        <v>104</v>
      </c>
    </row>
    <row r="56" spans="1:25">
      <c r="A56" s="3" t="s">
        <v>105</v>
      </c>
      <c r="C56" s="8">
        <v>10613234</v>
      </c>
      <c r="D56" s="9"/>
      <c r="E56" s="8">
        <v>82119701719</v>
      </c>
      <c r="F56" s="9"/>
      <c r="G56" s="8">
        <v>144430667177.91299</v>
      </c>
      <c r="H56" s="9"/>
      <c r="I56" s="8">
        <v>0</v>
      </c>
      <c r="J56" s="9"/>
      <c r="K56" s="8">
        <v>0</v>
      </c>
      <c r="L56" s="9"/>
      <c r="M56" s="8">
        <v>0</v>
      </c>
      <c r="N56" s="9"/>
      <c r="O56" s="8">
        <v>0</v>
      </c>
      <c r="P56" s="9"/>
      <c r="Q56" s="8">
        <v>10613234</v>
      </c>
      <c r="R56" s="9"/>
      <c r="S56" s="8">
        <v>13990</v>
      </c>
      <c r="T56" s="9"/>
      <c r="U56" s="8">
        <v>82119701719</v>
      </c>
      <c r="V56" s="9"/>
      <c r="W56" s="8">
        <v>147595692755.22299</v>
      </c>
      <c r="X56" s="9"/>
      <c r="Y56" s="9" t="s">
        <v>106</v>
      </c>
    </row>
    <row r="57" spans="1:25">
      <c r="A57" s="3" t="s">
        <v>107</v>
      </c>
      <c r="C57" s="8">
        <v>18634950</v>
      </c>
      <c r="D57" s="9"/>
      <c r="E57" s="8">
        <v>342021453852</v>
      </c>
      <c r="F57" s="9"/>
      <c r="G57" s="8">
        <v>648713003103.44995</v>
      </c>
      <c r="H57" s="9"/>
      <c r="I57" s="8">
        <v>0</v>
      </c>
      <c r="J57" s="9"/>
      <c r="K57" s="8">
        <v>0</v>
      </c>
      <c r="L57" s="9"/>
      <c r="M57" s="8">
        <v>0</v>
      </c>
      <c r="N57" s="9"/>
      <c r="O57" s="8">
        <v>0</v>
      </c>
      <c r="P57" s="9"/>
      <c r="Q57" s="8">
        <v>18634950</v>
      </c>
      <c r="R57" s="9"/>
      <c r="S57" s="8">
        <v>38040</v>
      </c>
      <c r="T57" s="9"/>
      <c r="U57" s="8">
        <v>342021453852</v>
      </c>
      <c r="V57" s="9"/>
      <c r="W57" s="8">
        <v>704655700686.90002</v>
      </c>
      <c r="X57" s="9"/>
      <c r="Y57" s="9" t="s">
        <v>108</v>
      </c>
    </row>
    <row r="58" spans="1:25">
      <c r="A58" s="3" t="s">
        <v>109</v>
      </c>
      <c r="C58" s="8">
        <v>2971415</v>
      </c>
      <c r="D58" s="9"/>
      <c r="E58" s="8">
        <v>58638706166</v>
      </c>
      <c r="F58" s="9"/>
      <c r="G58" s="8">
        <v>89261874140.264999</v>
      </c>
      <c r="H58" s="9"/>
      <c r="I58" s="8">
        <v>0</v>
      </c>
      <c r="J58" s="9"/>
      <c r="K58" s="8">
        <v>0</v>
      </c>
      <c r="L58" s="9"/>
      <c r="M58" s="8">
        <v>0</v>
      </c>
      <c r="N58" s="9"/>
      <c r="O58" s="8">
        <v>0</v>
      </c>
      <c r="P58" s="9"/>
      <c r="Q58" s="8">
        <v>2971415</v>
      </c>
      <c r="R58" s="9"/>
      <c r="S58" s="8">
        <v>35530</v>
      </c>
      <c r="T58" s="9"/>
      <c r="U58" s="8">
        <v>58638706166</v>
      </c>
      <c r="V58" s="9"/>
      <c r="W58" s="8">
        <v>104946207419.048</v>
      </c>
      <c r="X58" s="9"/>
      <c r="Y58" s="9" t="s">
        <v>110</v>
      </c>
    </row>
    <row r="59" spans="1:25">
      <c r="A59" s="3" t="s">
        <v>111</v>
      </c>
      <c r="C59" s="8">
        <v>12293626</v>
      </c>
      <c r="D59" s="9"/>
      <c r="E59" s="8">
        <v>299200954152</v>
      </c>
      <c r="F59" s="9"/>
      <c r="G59" s="8">
        <v>591226770406.01404</v>
      </c>
      <c r="H59" s="9"/>
      <c r="I59" s="8">
        <v>0</v>
      </c>
      <c r="J59" s="9"/>
      <c r="K59" s="8">
        <v>0</v>
      </c>
      <c r="L59" s="9"/>
      <c r="M59" s="8">
        <v>0</v>
      </c>
      <c r="N59" s="9"/>
      <c r="O59" s="8">
        <v>0</v>
      </c>
      <c r="P59" s="9"/>
      <c r="Q59" s="8">
        <v>12293626</v>
      </c>
      <c r="R59" s="9"/>
      <c r="S59" s="8">
        <v>50750</v>
      </c>
      <c r="T59" s="9"/>
      <c r="U59" s="8">
        <v>299200954152</v>
      </c>
      <c r="V59" s="9"/>
      <c r="W59" s="8">
        <v>620189305458.97498</v>
      </c>
      <c r="X59" s="9"/>
      <c r="Y59" s="9" t="s">
        <v>112</v>
      </c>
    </row>
    <row r="60" spans="1:25">
      <c r="A60" s="3" t="s">
        <v>113</v>
      </c>
      <c r="C60" s="8">
        <v>18879035</v>
      </c>
      <c r="D60" s="9"/>
      <c r="E60" s="8">
        <v>196022188675</v>
      </c>
      <c r="F60" s="9"/>
      <c r="G60" s="8">
        <v>479489306151.71301</v>
      </c>
      <c r="H60" s="9"/>
      <c r="I60" s="8">
        <v>0</v>
      </c>
      <c r="J60" s="9"/>
      <c r="K60" s="8">
        <v>0</v>
      </c>
      <c r="L60" s="9"/>
      <c r="M60" s="8">
        <v>0</v>
      </c>
      <c r="N60" s="9"/>
      <c r="O60" s="8">
        <v>0</v>
      </c>
      <c r="P60" s="9"/>
      <c r="Q60" s="8">
        <v>18879035</v>
      </c>
      <c r="R60" s="9"/>
      <c r="S60" s="8">
        <v>22300</v>
      </c>
      <c r="T60" s="9"/>
      <c r="U60" s="8">
        <v>196022188675</v>
      </c>
      <c r="V60" s="9"/>
      <c r="W60" s="8">
        <v>418497515741.02502</v>
      </c>
      <c r="X60" s="9"/>
      <c r="Y60" s="9" t="s">
        <v>104</v>
      </c>
    </row>
    <row r="61" spans="1:25">
      <c r="A61" s="3" t="s">
        <v>114</v>
      </c>
      <c r="C61" s="8">
        <v>12644972</v>
      </c>
      <c r="D61" s="9"/>
      <c r="E61" s="8">
        <v>339701479170</v>
      </c>
      <c r="F61" s="9"/>
      <c r="G61" s="8">
        <v>781586086024.18799</v>
      </c>
      <c r="H61" s="9"/>
      <c r="I61" s="8">
        <v>0</v>
      </c>
      <c r="J61" s="9"/>
      <c r="K61" s="8">
        <v>0</v>
      </c>
      <c r="L61" s="9"/>
      <c r="M61" s="8">
        <v>0</v>
      </c>
      <c r="N61" s="9"/>
      <c r="O61" s="8">
        <v>0</v>
      </c>
      <c r="P61" s="9"/>
      <c r="Q61" s="8">
        <v>12644972</v>
      </c>
      <c r="R61" s="9"/>
      <c r="S61" s="8">
        <v>69860</v>
      </c>
      <c r="T61" s="9"/>
      <c r="U61" s="8">
        <v>339701479170</v>
      </c>
      <c r="V61" s="9"/>
      <c r="W61" s="8">
        <v>878121646343.67603</v>
      </c>
      <c r="X61" s="9"/>
      <c r="Y61" s="9" t="s">
        <v>115</v>
      </c>
    </row>
    <row r="62" spans="1:25">
      <c r="A62" s="3" t="s">
        <v>116</v>
      </c>
      <c r="C62" s="8">
        <v>17893853</v>
      </c>
      <c r="D62" s="9"/>
      <c r="E62" s="8">
        <v>278112020721</v>
      </c>
      <c r="F62" s="9"/>
      <c r="G62" s="8">
        <v>456246414339.77301</v>
      </c>
      <c r="H62" s="9"/>
      <c r="I62" s="8">
        <v>0</v>
      </c>
      <c r="J62" s="9"/>
      <c r="K62" s="8">
        <v>0</v>
      </c>
      <c r="L62" s="9"/>
      <c r="M62" s="8">
        <v>0</v>
      </c>
      <c r="N62" s="9"/>
      <c r="O62" s="8">
        <v>0</v>
      </c>
      <c r="P62" s="9"/>
      <c r="Q62" s="8">
        <v>17893853</v>
      </c>
      <c r="R62" s="9"/>
      <c r="S62" s="8">
        <v>25500</v>
      </c>
      <c r="T62" s="9"/>
      <c r="U62" s="8">
        <v>278112020721</v>
      </c>
      <c r="V62" s="9"/>
      <c r="W62" s="8">
        <v>453578306653.57501</v>
      </c>
      <c r="X62" s="9"/>
      <c r="Y62" s="9" t="s">
        <v>84</v>
      </c>
    </row>
    <row r="63" spans="1:25">
      <c r="A63" s="3" t="s">
        <v>117</v>
      </c>
      <c r="C63" s="8">
        <v>599460</v>
      </c>
      <c r="D63" s="9"/>
      <c r="E63" s="8">
        <v>5723813625</v>
      </c>
      <c r="F63" s="9"/>
      <c r="G63" s="8">
        <v>8974151787.7800007</v>
      </c>
      <c r="H63" s="9"/>
      <c r="I63" s="8">
        <v>0</v>
      </c>
      <c r="J63" s="9"/>
      <c r="K63" s="8">
        <v>0</v>
      </c>
      <c r="L63" s="9"/>
      <c r="M63" s="8">
        <v>0</v>
      </c>
      <c r="N63" s="9"/>
      <c r="O63" s="8">
        <v>0</v>
      </c>
      <c r="P63" s="9"/>
      <c r="Q63" s="8">
        <v>599460</v>
      </c>
      <c r="R63" s="9"/>
      <c r="S63" s="8">
        <v>12430</v>
      </c>
      <c r="T63" s="9"/>
      <c r="U63" s="8">
        <v>5723813625</v>
      </c>
      <c r="V63" s="9"/>
      <c r="W63" s="8">
        <v>7406952637.5900002</v>
      </c>
      <c r="X63" s="9"/>
      <c r="Y63" s="9" t="s">
        <v>118</v>
      </c>
    </row>
    <row r="64" spans="1:25">
      <c r="A64" s="3" t="s">
        <v>119</v>
      </c>
      <c r="C64" s="8">
        <v>13795298</v>
      </c>
      <c r="D64" s="9"/>
      <c r="E64" s="8">
        <v>161851619206</v>
      </c>
      <c r="F64" s="9"/>
      <c r="G64" s="8">
        <v>377113439364.75</v>
      </c>
      <c r="H64" s="9"/>
      <c r="I64" s="8">
        <v>0</v>
      </c>
      <c r="J64" s="9"/>
      <c r="K64" s="8">
        <v>0</v>
      </c>
      <c r="L64" s="9"/>
      <c r="M64" s="8">
        <v>0</v>
      </c>
      <c r="N64" s="9"/>
      <c r="O64" s="8">
        <v>0</v>
      </c>
      <c r="P64" s="9"/>
      <c r="Q64" s="8">
        <v>13795298</v>
      </c>
      <c r="R64" s="9"/>
      <c r="S64" s="8">
        <v>28400</v>
      </c>
      <c r="T64" s="9"/>
      <c r="U64" s="8">
        <v>161851619206</v>
      </c>
      <c r="V64" s="9"/>
      <c r="W64" s="8">
        <v>389455333743.96002</v>
      </c>
      <c r="X64" s="9"/>
      <c r="Y64" s="9" t="s">
        <v>120</v>
      </c>
    </row>
    <row r="65" spans="1:25">
      <c r="A65" s="3" t="s">
        <v>121</v>
      </c>
      <c r="C65" s="8">
        <v>40000000</v>
      </c>
      <c r="D65" s="9"/>
      <c r="E65" s="8">
        <v>193560000000</v>
      </c>
      <c r="F65" s="9"/>
      <c r="G65" s="8">
        <v>189982836000</v>
      </c>
      <c r="H65" s="9"/>
      <c r="I65" s="8">
        <v>0</v>
      </c>
      <c r="J65" s="9"/>
      <c r="K65" s="8">
        <v>0</v>
      </c>
      <c r="L65" s="9"/>
      <c r="M65" s="8">
        <v>0</v>
      </c>
      <c r="N65" s="9"/>
      <c r="O65" s="8">
        <v>0</v>
      </c>
      <c r="P65" s="9"/>
      <c r="Q65" s="8">
        <v>40000000</v>
      </c>
      <c r="R65" s="9"/>
      <c r="S65" s="8">
        <v>4744</v>
      </c>
      <c r="T65" s="9"/>
      <c r="U65" s="8">
        <v>193560000000</v>
      </c>
      <c r="V65" s="9"/>
      <c r="W65" s="8">
        <v>188630928000</v>
      </c>
      <c r="X65" s="9"/>
      <c r="Y65" s="9" t="s">
        <v>122</v>
      </c>
    </row>
    <row r="66" spans="1:25">
      <c r="A66" s="3" t="s">
        <v>123</v>
      </c>
      <c r="C66" s="8">
        <v>34500965</v>
      </c>
      <c r="D66" s="9"/>
      <c r="E66" s="8">
        <v>494077076897</v>
      </c>
      <c r="F66" s="9"/>
      <c r="G66" s="8">
        <v>612520920852.34497</v>
      </c>
      <c r="H66" s="9"/>
      <c r="I66" s="8">
        <v>2500000</v>
      </c>
      <c r="J66" s="9"/>
      <c r="K66" s="8">
        <v>49671052000</v>
      </c>
      <c r="L66" s="9"/>
      <c r="M66" s="8">
        <v>0</v>
      </c>
      <c r="N66" s="9"/>
      <c r="O66" s="8">
        <v>0</v>
      </c>
      <c r="P66" s="9"/>
      <c r="Q66" s="8">
        <v>37000965</v>
      </c>
      <c r="R66" s="9"/>
      <c r="S66" s="8">
        <v>20120</v>
      </c>
      <c r="T66" s="9"/>
      <c r="U66" s="8">
        <v>543748128897</v>
      </c>
      <c r="V66" s="9"/>
      <c r="W66" s="8">
        <v>740029882275.98999</v>
      </c>
      <c r="X66" s="9"/>
      <c r="Y66" s="9" t="s">
        <v>124</v>
      </c>
    </row>
    <row r="67" spans="1:25">
      <c r="A67" s="3" t="s">
        <v>125</v>
      </c>
      <c r="C67" s="8">
        <v>17458094</v>
      </c>
      <c r="D67" s="9"/>
      <c r="E67" s="8">
        <v>902581770471</v>
      </c>
      <c r="F67" s="9"/>
      <c r="G67" s="8">
        <v>687227046291.71997</v>
      </c>
      <c r="H67" s="9"/>
      <c r="I67" s="8">
        <v>296787598</v>
      </c>
      <c r="J67" s="9"/>
      <c r="K67" s="8">
        <v>0</v>
      </c>
      <c r="L67" s="9"/>
      <c r="M67" s="8">
        <v>0</v>
      </c>
      <c r="N67" s="9"/>
      <c r="O67" s="8">
        <v>0</v>
      </c>
      <c r="P67" s="9"/>
      <c r="Q67" s="8">
        <v>314245692</v>
      </c>
      <c r="R67" s="9"/>
      <c r="S67" s="8">
        <v>2167</v>
      </c>
      <c r="T67" s="9"/>
      <c r="U67" s="8">
        <v>902581770471</v>
      </c>
      <c r="V67" s="9"/>
      <c r="W67" s="8">
        <v>676918640597.34399</v>
      </c>
      <c r="X67" s="9"/>
      <c r="Y67" s="9" t="s">
        <v>126</v>
      </c>
    </row>
    <row r="68" spans="1:25">
      <c r="A68" s="3" t="s">
        <v>127</v>
      </c>
      <c r="C68" s="8">
        <v>3530579</v>
      </c>
      <c r="D68" s="9"/>
      <c r="E68" s="8">
        <v>197121180841</v>
      </c>
      <c r="F68" s="9"/>
      <c r="G68" s="8">
        <v>220225646448.112</v>
      </c>
      <c r="H68" s="9"/>
      <c r="I68" s="8">
        <v>0</v>
      </c>
      <c r="J68" s="9"/>
      <c r="K68" s="8">
        <v>0</v>
      </c>
      <c r="L68" s="9"/>
      <c r="M68" s="8">
        <v>0</v>
      </c>
      <c r="N68" s="9"/>
      <c r="O68" s="8">
        <v>0</v>
      </c>
      <c r="P68" s="9"/>
      <c r="Q68" s="8">
        <v>3530579</v>
      </c>
      <c r="R68" s="9"/>
      <c r="S68" s="8">
        <v>64650</v>
      </c>
      <c r="T68" s="9"/>
      <c r="U68" s="8">
        <v>197121180841</v>
      </c>
      <c r="V68" s="9"/>
      <c r="W68" s="8">
        <v>226893833352.517</v>
      </c>
      <c r="X68" s="9"/>
      <c r="Y68" s="9" t="s">
        <v>88</v>
      </c>
    </row>
    <row r="69" spans="1:25">
      <c r="A69" s="3" t="s">
        <v>128</v>
      </c>
      <c r="C69" s="8">
        <v>19126925</v>
      </c>
      <c r="D69" s="9"/>
      <c r="E69" s="8">
        <v>364372143641</v>
      </c>
      <c r="F69" s="9"/>
      <c r="G69" s="8">
        <v>359918357743.013</v>
      </c>
      <c r="H69" s="9"/>
      <c r="I69" s="8">
        <v>0</v>
      </c>
      <c r="J69" s="9"/>
      <c r="K69" s="8">
        <v>0</v>
      </c>
      <c r="L69" s="9"/>
      <c r="M69" s="8">
        <v>0</v>
      </c>
      <c r="N69" s="9"/>
      <c r="O69" s="8">
        <v>0</v>
      </c>
      <c r="P69" s="9"/>
      <c r="Q69" s="8">
        <v>19126925</v>
      </c>
      <c r="R69" s="9"/>
      <c r="S69" s="8">
        <v>18750</v>
      </c>
      <c r="T69" s="9"/>
      <c r="U69" s="8">
        <v>364372143641</v>
      </c>
      <c r="V69" s="9"/>
      <c r="W69" s="8">
        <v>356495996179.68799</v>
      </c>
      <c r="X69" s="9"/>
      <c r="Y69" s="9" t="s">
        <v>129</v>
      </c>
    </row>
    <row r="70" spans="1:25">
      <c r="A70" s="3" t="s">
        <v>130</v>
      </c>
      <c r="C70" s="8">
        <v>43847628</v>
      </c>
      <c r="D70" s="9"/>
      <c r="E70" s="8">
        <v>718394780108</v>
      </c>
      <c r="F70" s="9"/>
      <c r="G70" s="8">
        <v>830327294385.27002</v>
      </c>
      <c r="H70" s="9"/>
      <c r="I70" s="8">
        <v>0</v>
      </c>
      <c r="J70" s="9"/>
      <c r="K70" s="8">
        <v>0</v>
      </c>
      <c r="L70" s="9"/>
      <c r="M70" s="8">
        <v>0</v>
      </c>
      <c r="N70" s="9"/>
      <c r="O70" s="8">
        <v>0</v>
      </c>
      <c r="P70" s="9"/>
      <c r="Q70" s="8">
        <v>43847628</v>
      </c>
      <c r="R70" s="9"/>
      <c r="S70" s="8">
        <v>22200</v>
      </c>
      <c r="T70" s="9"/>
      <c r="U70" s="8">
        <v>718394780108</v>
      </c>
      <c r="V70" s="9"/>
      <c r="W70" s="8">
        <v>967625508417.47998</v>
      </c>
      <c r="X70" s="9"/>
      <c r="Y70" s="9" t="s">
        <v>131</v>
      </c>
    </row>
    <row r="71" spans="1:25">
      <c r="A71" s="3" t="s">
        <v>132</v>
      </c>
      <c r="C71" s="8">
        <v>12293976</v>
      </c>
      <c r="D71" s="9"/>
      <c r="E71" s="8">
        <v>210530954846</v>
      </c>
      <c r="F71" s="9"/>
      <c r="G71" s="8">
        <v>490666197738.41998</v>
      </c>
      <c r="H71" s="9"/>
      <c r="I71" s="8">
        <v>0</v>
      </c>
      <c r="J71" s="9"/>
      <c r="K71" s="8">
        <v>0</v>
      </c>
      <c r="L71" s="9"/>
      <c r="M71" s="8">
        <v>-823765</v>
      </c>
      <c r="N71" s="9"/>
      <c r="O71" s="8">
        <v>35392208902</v>
      </c>
      <c r="P71" s="9"/>
      <c r="Q71" s="8">
        <v>11470211</v>
      </c>
      <c r="R71" s="9"/>
      <c r="S71" s="8">
        <v>43250</v>
      </c>
      <c r="T71" s="9"/>
      <c r="U71" s="8">
        <v>196424205980</v>
      </c>
      <c r="V71" s="9"/>
      <c r="W71" s="8">
        <v>493134910326.78699</v>
      </c>
      <c r="X71" s="9"/>
      <c r="Y71" s="9" t="s">
        <v>133</v>
      </c>
    </row>
    <row r="72" spans="1:25">
      <c r="A72" s="3" t="s">
        <v>134</v>
      </c>
      <c r="C72" s="8">
        <v>89721940</v>
      </c>
      <c r="D72" s="9"/>
      <c r="E72" s="8">
        <v>289575372072</v>
      </c>
      <c r="F72" s="9"/>
      <c r="G72" s="8">
        <v>279604676122.69501</v>
      </c>
      <c r="H72" s="9"/>
      <c r="I72" s="8">
        <v>0</v>
      </c>
      <c r="J72" s="9"/>
      <c r="K72" s="8">
        <v>0</v>
      </c>
      <c r="L72" s="9"/>
      <c r="M72" s="8">
        <v>0</v>
      </c>
      <c r="N72" s="9"/>
      <c r="O72" s="8">
        <v>0</v>
      </c>
      <c r="P72" s="9"/>
      <c r="Q72" s="8">
        <v>89721940</v>
      </c>
      <c r="R72" s="9"/>
      <c r="S72" s="8">
        <v>3096</v>
      </c>
      <c r="T72" s="9"/>
      <c r="U72" s="8">
        <v>289575372072</v>
      </c>
      <c r="V72" s="9"/>
      <c r="W72" s="8">
        <v>276126340438.87201</v>
      </c>
      <c r="X72" s="9"/>
      <c r="Y72" s="9" t="s">
        <v>135</v>
      </c>
    </row>
    <row r="73" spans="1:25">
      <c r="A73" s="3" t="s">
        <v>136</v>
      </c>
      <c r="C73" s="8">
        <v>312788674</v>
      </c>
      <c r="D73" s="9"/>
      <c r="E73" s="8">
        <v>915902621152</v>
      </c>
      <c r="F73" s="9"/>
      <c r="G73" s="8">
        <v>1177482750722.79</v>
      </c>
      <c r="H73" s="9"/>
      <c r="I73" s="8">
        <v>0</v>
      </c>
      <c r="J73" s="9"/>
      <c r="K73" s="8">
        <v>0</v>
      </c>
      <c r="L73" s="9"/>
      <c r="M73" s="8">
        <v>0</v>
      </c>
      <c r="N73" s="9"/>
      <c r="O73" s="8">
        <v>0</v>
      </c>
      <c r="P73" s="9"/>
      <c r="Q73" s="8">
        <v>312788674</v>
      </c>
      <c r="R73" s="9"/>
      <c r="S73" s="8">
        <v>3876</v>
      </c>
      <c r="T73" s="9"/>
      <c r="U73" s="8">
        <v>915902621152</v>
      </c>
      <c r="V73" s="9"/>
      <c r="W73" s="8">
        <v>1205155305466.48</v>
      </c>
      <c r="X73" s="9"/>
      <c r="Y73" s="9" t="s">
        <v>137</v>
      </c>
    </row>
    <row r="74" spans="1:25">
      <c r="A74" s="3" t="s">
        <v>138</v>
      </c>
      <c r="C74" s="8">
        <v>12896973</v>
      </c>
      <c r="D74" s="9"/>
      <c r="E74" s="8">
        <v>147321200794</v>
      </c>
      <c r="F74" s="9"/>
      <c r="G74" s="8">
        <v>201405907727.311</v>
      </c>
      <c r="H74" s="9"/>
      <c r="I74" s="8">
        <v>3761617</v>
      </c>
      <c r="J74" s="9"/>
      <c r="K74" s="8">
        <v>0</v>
      </c>
      <c r="L74" s="9"/>
      <c r="M74" s="8">
        <v>0</v>
      </c>
      <c r="N74" s="9"/>
      <c r="O74" s="8">
        <v>0</v>
      </c>
      <c r="P74" s="9"/>
      <c r="Q74" s="8">
        <v>16658590</v>
      </c>
      <c r="R74" s="9"/>
      <c r="S74" s="8">
        <v>6974</v>
      </c>
      <c r="T74" s="9"/>
      <c r="U74" s="8">
        <v>86499078746</v>
      </c>
      <c r="V74" s="9"/>
      <c r="W74" s="8">
        <v>115485753470.373</v>
      </c>
      <c r="X74" s="9"/>
      <c r="Y74" s="9" t="s">
        <v>102</v>
      </c>
    </row>
    <row r="75" spans="1:25">
      <c r="A75" s="3" t="s">
        <v>139</v>
      </c>
      <c r="C75" s="8">
        <v>533634210</v>
      </c>
      <c r="D75" s="9"/>
      <c r="E75" s="8">
        <v>1285591628352</v>
      </c>
      <c r="F75" s="9"/>
      <c r="G75" s="8">
        <v>3145622382651.46</v>
      </c>
      <c r="H75" s="9"/>
      <c r="I75" s="8">
        <v>186771974</v>
      </c>
      <c r="J75" s="9"/>
      <c r="K75" s="8">
        <v>0</v>
      </c>
      <c r="L75" s="9"/>
      <c r="M75" s="8">
        <v>-5000001</v>
      </c>
      <c r="N75" s="9"/>
      <c r="O75" s="8">
        <v>23703641880</v>
      </c>
      <c r="P75" s="9"/>
      <c r="Q75" s="8">
        <v>715406183</v>
      </c>
      <c r="R75" s="9"/>
      <c r="S75" s="8">
        <v>4976</v>
      </c>
      <c r="T75" s="9"/>
      <c r="U75" s="8">
        <v>1276668940604</v>
      </c>
      <c r="V75" s="9"/>
      <c r="W75" s="8">
        <v>3538679992666.6802</v>
      </c>
      <c r="X75" s="9"/>
      <c r="Y75" s="9" t="s">
        <v>140</v>
      </c>
    </row>
    <row r="76" spans="1:25">
      <c r="A76" s="3" t="s">
        <v>141</v>
      </c>
      <c r="C76" s="8">
        <v>138367066</v>
      </c>
      <c r="D76" s="9"/>
      <c r="E76" s="8">
        <v>985068220005</v>
      </c>
      <c r="F76" s="9"/>
      <c r="G76" s="8">
        <v>1616139437998.27</v>
      </c>
      <c r="H76" s="9"/>
      <c r="I76" s="8">
        <v>0</v>
      </c>
      <c r="J76" s="9"/>
      <c r="K76" s="8">
        <v>0</v>
      </c>
      <c r="L76" s="9"/>
      <c r="M76" s="8">
        <v>0</v>
      </c>
      <c r="N76" s="9"/>
      <c r="O76" s="8">
        <v>0</v>
      </c>
      <c r="P76" s="9"/>
      <c r="Q76" s="8">
        <v>138367066</v>
      </c>
      <c r="R76" s="9"/>
      <c r="S76" s="8">
        <v>11170</v>
      </c>
      <c r="T76" s="9"/>
      <c r="U76" s="8">
        <v>985068220005</v>
      </c>
      <c r="V76" s="9"/>
      <c r="W76" s="8">
        <v>1536364044463.04</v>
      </c>
      <c r="X76" s="9"/>
      <c r="Y76" s="9" t="s">
        <v>142</v>
      </c>
    </row>
    <row r="77" spans="1:25">
      <c r="A77" s="3" t="s">
        <v>143</v>
      </c>
      <c r="C77" s="8">
        <v>33061364</v>
      </c>
      <c r="D77" s="9"/>
      <c r="E77" s="8">
        <v>193756808958</v>
      </c>
      <c r="F77" s="9"/>
      <c r="G77" s="8">
        <v>171159091388.914</v>
      </c>
      <c r="H77" s="9"/>
      <c r="I77" s="8">
        <v>0</v>
      </c>
      <c r="J77" s="9"/>
      <c r="K77" s="8">
        <v>0</v>
      </c>
      <c r="L77" s="9"/>
      <c r="M77" s="8">
        <v>0</v>
      </c>
      <c r="N77" s="9"/>
      <c r="O77" s="8">
        <v>0</v>
      </c>
      <c r="P77" s="9"/>
      <c r="Q77" s="8">
        <v>33061364</v>
      </c>
      <c r="R77" s="9"/>
      <c r="S77" s="8">
        <v>4552</v>
      </c>
      <c r="T77" s="9"/>
      <c r="U77" s="8">
        <v>193756808958</v>
      </c>
      <c r="V77" s="9"/>
      <c r="W77" s="8">
        <v>149599881720.87799</v>
      </c>
      <c r="X77" s="9"/>
      <c r="Y77" s="9" t="s">
        <v>106</v>
      </c>
    </row>
    <row r="78" spans="1:25">
      <c r="A78" s="3" t="s">
        <v>144</v>
      </c>
      <c r="C78" s="8">
        <v>16163830</v>
      </c>
      <c r="D78" s="9"/>
      <c r="E78" s="8">
        <v>138551464062</v>
      </c>
      <c r="F78" s="9"/>
      <c r="G78" s="8">
        <v>174173382492.66</v>
      </c>
      <c r="H78" s="9"/>
      <c r="I78" s="8">
        <v>0</v>
      </c>
      <c r="J78" s="9"/>
      <c r="K78" s="8">
        <v>0</v>
      </c>
      <c r="L78" s="9"/>
      <c r="M78" s="8">
        <v>0</v>
      </c>
      <c r="N78" s="9"/>
      <c r="O78" s="8">
        <v>0</v>
      </c>
      <c r="P78" s="9"/>
      <c r="Q78" s="8">
        <v>16163830</v>
      </c>
      <c r="R78" s="9"/>
      <c r="S78" s="8">
        <v>11460</v>
      </c>
      <c r="T78" s="9"/>
      <c r="U78" s="8">
        <v>138551464062</v>
      </c>
      <c r="V78" s="9"/>
      <c r="W78" s="8">
        <v>184135328723.79001</v>
      </c>
      <c r="X78" s="9"/>
      <c r="Y78" s="9" t="s">
        <v>145</v>
      </c>
    </row>
    <row r="79" spans="1:25">
      <c r="A79" s="3" t="s">
        <v>146</v>
      </c>
      <c r="C79" s="8">
        <v>12266666</v>
      </c>
      <c r="D79" s="9"/>
      <c r="E79" s="8">
        <v>37413331300</v>
      </c>
      <c r="F79" s="9"/>
      <c r="G79" s="8">
        <v>37215109337.439598</v>
      </c>
      <c r="H79" s="9"/>
      <c r="I79" s="8">
        <v>0</v>
      </c>
      <c r="J79" s="9"/>
      <c r="K79" s="8">
        <v>0</v>
      </c>
      <c r="L79" s="9"/>
      <c r="M79" s="8">
        <v>0</v>
      </c>
      <c r="N79" s="9"/>
      <c r="O79" s="8">
        <v>0</v>
      </c>
      <c r="P79" s="9"/>
      <c r="Q79" s="8">
        <v>12266666</v>
      </c>
      <c r="R79" s="9"/>
      <c r="S79" s="8">
        <v>3019</v>
      </c>
      <c r="T79" s="9"/>
      <c r="U79" s="8">
        <v>37413331300</v>
      </c>
      <c r="V79" s="9"/>
      <c r="W79" s="8">
        <v>36812717919.308701</v>
      </c>
      <c r="X79" s="9"/>
      <c r="Y79" s="9" t="s">
        <v>147</v>
      </c>
    </row>
    <row r="80" spans="1:25">
      <c r="A80" s="3" t="s">
        <v>148</v>
      </c>
      <c r="C80" s="8">
        <v>40761180</v>
      </c>
      <c r="D80" s="9"/>
      <c r="E80" s="8">
        <v>244593306424</v>
      </c>
      <c r="F80" s="9"/>
      <c r="G80" s="8">
        <v>350081144458.56</v>
      </c>
      <c r="H80" s="9"/>
      <c r="I80" s="8">
        <v>0</v>
      </c>
      <c r="J80" s="9"/>
      <c r="K80" s="8">
        <v>0</v>
      </c>
      <c r="L80" s="9"/>
      <c r="M80" s="8">
        <v>0</v>
      </c>
      <c r="N80" s="9"/>
      <c r="O80" s="8">
        <v>0</v>
      </c>
      <c r="P80" s="9"/>
      <c r="Q80" s="8">
        <v>40761180</v>
      </c>
      <c r="R80" s="9"/>
      <c r="S80" s="8">
        <v>8730</v>
      </c>
      <c r="T80" s="9"/>
      <c r="U80" s="8">
        <v>244593306424</v>
      </c>
      <c r="V80" s="9"/>
      <c r="W80" s="8">
        <v>353727823046.66998</v>
      </c>
      <c r="X80" s="9"/>
      <c r="Y80" s="9" t="s">
        <v>129</v>
      </c>
    </row>
    <row r="81" spans="1:25">
      <c r="A81" s="3" t="s">
        <v>149</v>
      </c>
      <c r="C81" s="8">
        <v>52779290</v>
      </c>
      <c r="D81" s="9"/>
      <c r="E81" s="8">
        <v>963445136442</v>
      </c>
      <c r="F81" s="9"/>
      <c r="G81" s="8">
        <v>1841530388179.95</v>
      </c>
      <c r="H81" s="9"/>
      <c r="I81" s="8">
        <v>0</v>
      </c>
      <c r="J81" s="9"/>
      <c r="K81" s="8">
        <v>0</v>
      </c>
      <c r="L81" s="9"/>
      <c r="M81" s="8">
        <v>-2443086</v>
      </c>
      <c r="N81" s="9"/>
      <c r="O81" s="8">
        <v>86411378424</v>
      </c>
      <c r="P81" s="9"/>
      <c r="Q81" s="8">
        <v>50336204</v>
      </c>
      <c r="R81" s="9"/>
      <c r="S81" s="8">
        <v>35170</v>
      </c>
      <c r="T81" s="9"/>
      <c r="U81" s="8">
        <v>918848490238</v>
      </c>
      <c r="V81" s="9"/>
      <c r="W81" s="8">
        <v>1759790865126.6499</v>
      </c>
      <c r="X81" s="9"/>
      <c r="Y81" s="9" t="s">
        <v>150</v>
      </c>
    </row>
    <row r="82" spans="1:25">
      <c r="A82" s="3" t="s">
        <v>151</v>
      </c>
      <c r="C82" s="8">
        <v>274584411</v>
      </c>
      <c r="D82" s="9"/>
      <c r="E82" s="8">
        <v>1867707258141</v>
      </c>
      <c r="F82" s="9"/>
      <c r="G82" s="8">
        <v>2202711614399.2202</v>
      </c>
      <c r="H82" s="9"/>
      <c r="I82" s="8">
        <v>0</v>
      </c>
      <c r="J82" s="9"/>
      <c r="K82" s="8">
        <v>0</v>
      </c>
      <c r="L82" s="9"/>
      <c r="M82" s="8">
        <v>0</v>
      </c>
      <c r="N82" s="9"/>
      <c r="O82" s="8">
        <v>0</v>
      </c>
      <c r="P82" s="9"/>
      <c r="Q82" s="8">
        <v>274584411</v>
      </c>
      <c r="R82" s="9"/>
      <c r="S82" s="8">
        <v>8480</v>
      </c>
      <c r="T82" s="9"/>
      <c r="U82" s="8">
        <v>1867707258141</v>
      </c>
      <c r="V82" s="9"/>
      <c r="W82" s="8">
        <v>2314621374238.5801</v>
      </c>
      <c r="X82" s="9"/>
      <c r="Y82" s="9" t="s">
        <v>152</v>
      </c>
    </row>
    <row r="83" spans="1:25">
      <c r="A83" s="3" t="s">
        <v>153</v>
      </c>
      <c r="C83" s="8">
        <v>37664111</v>
      </c>
      <c r="D83" s="9"/>
      <c r="E83" s="8">
        <v>106974543868</v>
      </c>
      <c r="F83" s="9"/>
      <c r="G83" s="8">
        <v>162265001344.41</v>
      </c>
      <c r="H83" s="9"/>
      <c r="I83" s="8">
        <v>0</v>
      </c>
      <c r="J83" s="9"/>
      <c r="K83" s="8">
        <v>0</v>
      </c>
      <c r="L83" s="9"/>
      <c r="M83" s="8">
        <v>0</v>
      </c>
      <c r="N83" s="9"/>
      <c r="O83" s="8">
        <v>0</v>
      </c>
      <c r="P83" s="9"/>
      <c r="Q83" s="8">
        <v>37664111</v>
      </c>
      <c r="R83" s="9"/>
      <c r="S83" s="8">
        <v>4832</v>
      </c>
      <c r="T83" s="9"/>
      <c r="U83" s="8">
        <v>106974543868</v>
      </c>
      <c r="V83" s="9"/>
      <c r="W83" s="8">
        <v>180910126095.10599</v>
      </c>
      <c r="X83" s="9"/>
      <c r="Y83" s="9" t="s">
        <v>154</v>
      </c>
    </row>
    <row r="84" spans="1:25">
      <c r="A84" s="3" t="s">
        <v>155</v>
      </c>
      <c r="C84" s="8">
        <v>4619612</v>
      </c>
      <c r="D84" s="9"/>
      <c r="E84" s="8">
        <v>46912356404</v>
      </c>
      <c r="F84" s="9"/>
      <c r="G84" s="8">
        <v>110165086153.314</v>
      </c>
      <c r="H84" s="9"/>
      <c r="I84" s="8">
        <v>0</v>
      </c>
      <c r="J84" s="9"/>
      <c r="K84" s="8">
        <v>0</v>
      </c>
      <c r="L84" s="9"/>
      <c r="M84" s="8">
        <v>0</v>
      </c>
      <c r="N84" s="9"/>
      <c r="O84" s="8">
        <v>0</v>
      </c>
      <c r="P84" s="9"/>
      <c r="Q84" s="8">
        <v>4619612</v>
      </c>
      <c r="R84" s="9"/>
      <c r="S84" s="8">
        <v>25030</v>
      </c>
      <c r="T84" s="9"/>
      <c r="U84" s="8">
        <v>46912356404</v>
      </c>
      <c r="V84" s="9"/>
      <c r="W84" s="8">
        <v>114940896474.258</v>
      </c>
      <c r="X84" s="9"/>
      <c r="Y84" s="9" t="s">
        <v>102</v>
      </c>
    </row>
    <row r="85" spans="1:25">
      <c r="A85" s="3" t="s">
        <v>156</v>
      </c>
      <c r="C85" s="8">
        <v>86222690</v>
      </c>
      <c r="D85" s="9"/>
      <c r="E85" s="8">
        <v>102273707310</v>
      </c>
      <c r="F85" s="9"/>
      <c r="G85" s="8">
        <v>480659801289.15601</v>
      </c>
      <c r="H85" s="9"/>
      <c r="I85" s="8">
        <v>0</v>
      </c>
      <c r="J85" s="9"/>
      <c r="K85" s="8">
        <v>0</v>
      </c>
      <c r="L85" s="9"/>
      <c r="M85" s="8">
        <v>-1</v>
      </c>
      <c r="N85" s="9"/>
      <c r="O85" s="8">
        <v>1</v>
      </c>
      <c r="P85" s="9"/>
      <c r="Q85" s="8">
        <v>86222689</v>
      </c>
      <c r="R85" s="9"/>
      <c r="S85" s="8">
        <v>6840</v>
      </c>
      <c r="T85" s="9"/>
      <c r="U85" s="8">
        <v>102273706124</v>
      </c>
      <c r="V85" s="9"/>
      <c r="W85" s="8">
        <v>586254101763.078</v>
      </c>
      <c r="X85" s="9"/>
      <c r="Y85" s="9" t="s">
        <v>157</v>
      </c>
    </row>
    <row r="86" spans="1:25">
      <c r="A86" s="3" t="s">
        <v>158</v>
      </c>
      <c r="C86" s="8">
        <v>3500001</v>
      </c>
      <c r="D86" s="9"/>
      <c r="E86" s="8">
        <v>22959835177</v>
      </c>
      <c r="F86" s="9"/>
      <c r="G86" s="8">
        <v>17027087314.880699</v>
      </c>
      <c r="H86" s="9"/>
      <c r="I86" s="8">
        <v>0</v>
      </c>
      <c r="J86" s="9"/>
      <c r="K86" s="8">
        <v>0</v>
      </c>
      <c r="L86" s="9"/>
      <c r="M86" s="8">
        <v>-3500001</v>
      </c>
      <c r="N86" s="9"/>
      <c r="O86" s="8">
        <v>17328034801</v>
      </c>
      <c r="P86" s="9"/>
      <c r="Q86" s="8">
        <v>0</v>
      </c>
      <c r="R86" s="9"/>
      <c r="S86" s="8">
        <v>0</v>
      </c>
      <c r="T86" s="9"/>
      <c r="U86" s="8">
        <v>0</v>
      </c>
      <c r="V86" s="9"/>
      <c r="W86" s="8">
        <v>0</v>
      </c>
      <c r="X86" s="9"/>
      <c r="Y86" s="9" t="s">
        <v>40</v>
      </c>
    </row>
    <row r="87" spans="1:25">
      <c r="A87" s="3" t="s">
        <v>159</v>
      </c>
      <c r="C87" s="8">
        <v>229000</v>
      </c>
      <c r="D87" s="9"/>
      <c r="E87" s="8">
        <v>14845797742</v>
      </c>
      <c r="F87" s="9"/>
      <c r="G87" s="8">
        <v>17289064327.5</v>
      </c>
      <c r="H87" s="9"/>
      <c r="I87" s="8">
        <v>0</v>
      </c>
      <c r="J87" s="9"/>
      <c r="K87" s="8">
        <v>0</v>
      </c>
      <c r="L87" s="9"/>
      <c r="M87" s="8">
        <v>-114499</v>
      </c>
      <c r="N87" s="9"/>
      <c r="O87" s="8">
        <v>9993196882</v>
      </c>
      <c r="P87" s="9"/>
      <c r="Q87" s="8">
        <v>114501</v>
      </c>
      <c r="R87" s="9"/>
      <c r="S87" s="8">
        <v>73650</v>
      </c>
      <c r="T87" s="9"/>
      <c r="U87" s="8">
        <v>7422963699</v>
      </c>
      <c r="V87" s="9"/>
      <c r="W87" s="8">
        <v>8382822308.0325003</v>
      </c>
      <c r="X87" s="9"/>
      <c r="Y87" s="9" t="s">
        <v>118</v>
      </c>
    </row>
    <row r="88" spans="1:25">
      <c r="A88" s="3" t="s">
        <v>160</v>
      </c>
      <c r="C88" s="8">
        <v>2600000</v>
      </c>
      <c r="D88" s="9"/>
      <c r="E88" s="8">
        <v>99850561238</v>
      </c>
      <c r="F88" s="9"/>
      <c r="G88" s="8">
        <v>189704502000</v>
      </c>
      <c r="H88" s="9"/>
      <c r="I88" s="8">
        <v>0</v>
      </c>
      <c r="J88" s="9"/>
      <c r="K88" s="8">
        <v>0</v>
      </c>
      <c r="L88" s="9"/>
      <c r="M88" s="8">
        <v>0</v>
      </c>
      <c r="N88" s="9"/>
      <c r="O88" s="8">
        <v>0</v>
      </c>
      <c r="P88" s="9"/>
      <c r="Q88" s="8">
        <v>2600000</v>
      </c>
      <c r="R88" s="9"/>
      <c r="S88" s="8">
        <v>75150</v>
      </c>
      <c r="T88" s="9"/>
      <c r="U88" s="8">
        <v>99850561238</v>
      </c>
      <c r="V88" s="9"/>
      <c r="W88" s="8">
        <v>194227429500</v>
      </c>
      <c r="X88" s="9"/>
      <c r="Y88" s="9" t="s">
        <v>161</v>
      </c>
    </row>
    <row r="89" spans="1:25">
      <c r="A89" s="3" t="s">
        <v>162</v>
      </c>
      <c r="C89" s="8">
        <v>131670335</v>
      </c>
      <c r="D89" s="9"/>
      <c r="E89" s="8">
        <v>474018857227</v>
      </c>
      <c r="F89" s="9"/>
      <c r="G89" s="8">
        <v>604828348757.69202</v>
      </c>
      <c r="H89" s="9"/>
      <c r="I89" s="8">
        <v>0</v>
      </c>
      <c r="J89" s="9"/>
      <c r="K89" s="8">
        <v>0</v>
      </c>
      <c r="L89" s="9"/>
      <c r="M89" s="8">
        <v>0</v>
      </c>
      <c r="N89" s="9"/>
      <c r="O89" s="8">
        <v>0</v>
      </c>
      <c r="P89" s="9"/>
      <c r="Q89" s="8">
        <v>131670335</v>
      </c>
      <c r="R89" s="9"/>
      <c r="S89" s="8">
        <v>4656</v>
      </c>
      <c r="T89" s="9"/>
      <c r="U89" s="8">
        <v>474018857227</v>
      </c>
      <c r="V89" s="9"/>
      <c r="W89" s="8">
        <v>609409390135.42798</v>
      </c>
      <c r="X89" s="9"/>
      <c r="Y89" s="9" t="s">
        <v>163</v>
      </c>
    </row>
    <row r="90" spans="1:25">
      <c r="A90" s="3" t="s">
        <v>164</v>
      </c>
      <c r="C90" s="8">
        <v>34643667</v>
      </c>
      <c r="D90" s="9"/>
      <c r="E90" s="8">
        <v>442876447929</v>
      </c>
      <c r="F90" s="9"/>
      <c r="G90" s="8">
        <v>705969512217.67505</v>
      </c>
      <c r="H90" s="9"/>
      <c r="I90" s="8">
        <v>17539262</v>
      </c>
      <c r="J90" s="9"/>
      <c r="K90" s="8">
        <v>0</v>
      </c>
      <c r="L90" s="9"/>
      <c r="M90" s="8">
        <v>0</v>
      </c>
      <c r="N90" s="9"/>
      <c r="O90" s="8">
        <v>0</v>
      </c>
      <c r="P90" s="9"/>
      <c r="Q90" s="8">
        <v>52182929</v>
      </c>
      <c r="R90" s="9"/>
      <c r="S90" s="8">
        <v>15040</v>
      </c>
      <c r="T90" s="9"/>
      <c r="U90" s="8">
        <v>442876447929</v>
      </c>
      <c r="V90" s="9"/>
      <c r="W90" s="8">
        <v>780161506209.64795</v>
      </c>
      <c r="X90" s="9"/>
      <c r="Y90" s="9" t="s">
        <v>165</v>
      </c>
    </row>
    <row r="91" spans="1:25">
      <c r="A91" s="3" t="s">
        <v>166</v>
      </c>
      <c r="C91" s="8">
        <v>9813229</v>
      </c>
      <c r="D91" s="9"/>
      <c r="E91" s="8">
        <v>55821616476</v>
      </c>
      <c r="F91" s="9"/>
      <c r="G91" s="8">
        <v>182903255389.68799</v>
      </c>
      <c r="H91" s="9"/>
      <c r="I91" s="8">
        <v>0</v>
      </c>
      <c r="J91" s="9"/>
      <c r="K91" s="8">
        <v>0</v>
      </c>
      <c r="L91" s="9"/>
      <c r="M91" s="8">
        <v>0</v>
      </c>
      <c r="N91" s="9"/>
      <c r="O91" s="8">
        <v>0</v>
      </c>
      <c r="P91" s="9"/>
      <c r="Q91" s="8">
        <v>9813229</v>
      </c>
      <c r="R91" s="9"/>
      <c r="S91" s="8">
        <v>22070</v>
      </c>
      <c r="T91" s="9"/>
      <c r="U91" s="8">
        <v>55821616476</v>
      </c>
      <c r="V91" s="9"/>
      <c r="W91" s="8">
        <v>215289325142</v>
      </c>
      <c r="X91" s="9"/>
      <c r="Y91" s="9" t="s">
        <v>92</v>
      </c>
    </row>
    <row r="92" spans="1:25">
      <c r="A92" s="3" t="s">
        <v>167</v>
      </c>
      <c r="C92" s="8">
        <v>44554080</v>
      </c>
      <c r="D92" s="9"/>
      <c r="E92" s="8">
        <v>229930888462</v>
      </c>
      <c r="F92" s="9"/>
      <c r="G92" s="8">
        <v>338810721663.59998</v>
      </c>
      <c r="H92" s="9"/>
      <c r="I92" s="8">
        <v>22069938</v>
      </c>
      <c r="J92" s="9"/>
      <c r="K92" s="8">
        <v>0</v>
      </c>
      <c r="L92" s="9"/>
      <c r="M92" s="8">
        <v>0</v>
      </c>
      <c r="N92" s="9"/>
      <c r="O92" s="8">
        <v>0</v>
      </c>
      <c r="P92" s="9"/>
      <c r="Q92" s="8">
        <v>66624018</v>
      </c>
      <c r="R92" s="9"/>
      <c r="S92" s="8">
        <v>5132</v>
      </c>
      <c r="T92" s="9"/>
      <c r="U92" s="8">
        <v>229930888462</v>
      </c>
      <c r="V92" s="9"/>
      <c r="W92" s="8">
        <v>339880069300</v>
      </c>
      <c r="X92" s="9"/>
      <c r="Y92" s="9" t="s">
        <v>168</v>
      </c>
    </row>
    <row r="93" spans="1:25">
      <c r="A93" s="3" t="s">
        <v>169</v>
      </c>
      <c r="C93" s="8">
        <v>0</v>
      </c>
      <c r="D93" s="9"/>
      <c r="E93" s="8">
        <v>0</v>
      </c>
      <c r="F93" s="9"/>
      <c r="G93" s="8">
        <v>0</v>
      </c>
      <c r="H93" s="9"/>
      <c r="I93" s="8">
        <v>14509094</v>
      </c>
      <c r="J93" s="9"/>
      <c r="K93" s="8">
        <v>0</v>
      </c>
      <c r="L93" s="9"/>
      <c r="M93" s="8">
        <v>0</v>
      </c>
      <c r="N93" s="9"/>
      <c r="O93" s="8">
        <v>0</v>
      </c>
      <c r="P93" s="9"/>
      <c r="Q93" s="8">
        <v>14509094</v>
      </c>
      <c r="R93" s="9"/>
      <c r="S93" s="8">
        <v>5974</v>
      </c>
      <c r="T93" s="9"/>
      <c r="U93" s="8">
        <v>60822122048</v>
      </c>
      <c r="V93" s="9"/>
      <c r="W93" s="8">
        <v>86161597457.041794</v>
      </c>
      <c r="X93" s="9"/>
      <c r="Y93" s="9" t="s">
        <v>170</v>
      </c>
    </row>
    <row r="94" spans="1:25">
      <c r="A94" s="3" t="s">
        <v>171</v>
      </c>
      <c r="C94" s="9" t="s">
        <v>171</v>
      </c>
      <c r="D94" s="9"/>
      <c r="E94" s="10">
        <f>SUM(E9:E93)</f>
        <v>34426400939938</v>
      </c>
      <c r="F94" s="9"/>
      <c r="G94" s="10">
        <f>SUM(G9:G93)</f>
        <v>53802734182716.141</v>
      </c>
      <c r="H94" s="9"/>
      <c r="I94" s="9" t="s">
        <v>171</v>
      </c>
      <c r="J94" s="9"/>
      <c r="K94" s="10">
        <f>SUM(K9:K93)</f>
        <v>170737463351</v>
      </c>
      <c r="L94" s="9"/>
      <c r="M94" s="9" t="s">
        <v>171</v>
      </c>
      <c r="N94" s="9"/>
      <c r="O94" s="10">
        <f>SUM(O9:O93)</f>
        <v>726132955133</v>
      </c>
      <c r="P94" s="9"/>
      <c r="Q94" s="9" t="s">
        <v>171</v>
      </c>
      <c r="R94" s="9"/>
      <c r="S94" s="9" t="s">
        <v>171</v>
      </c>
      <c r="T94" s="9"/>
      <c r="U94" s="10">
        <f>SUM(U9:U93)</f>
        <v>34205366145224</v>
      </c>
      <c r="V94" s="9"/>
      <c r="W94" s="10">
        <f>SUM(W9:W93)</f>
        <v>55651880141057.609</v>
      </c>
      <c r="X94" s="9"/>
      <c r="Y94" s="11" t="s">
        <v>172</v>
      </c>
    </row>
    <row r="95" spans="1:25" ht="24.75" thickTop="1"/>
    <row r="96" spans="1:25">
      <c r="W96" s="5"/>
      <c r="Y96" s="8"/>
    </row>
    <row r="97" spans="23:23">
      <c r="W97" s="5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ignoredErrors>
    <ignoredError sqref="Y9:Y9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Y96"/>
  <sheetViews>
    <sheetView rightToLeft="1" workbookViewId="0">
      <selection activeCell="A8" sqref="A8"/>
    </sheetView>
  </sheetViews>
  <sheetFormatPr defaultRowHeight="24"/>
  <cols>
    <col min="1" max="1" width="26.28515625" style="3" bestFit="1" customWidth="1"/>
    <col min="2" max="2" width="1" style="3" customWidth="1"/>
    <col min="3" max="3" width="26" style="3" bestFit="1" customWidth="1"/>
    <col min="4" max="4" width="1" style="3" customWidth="1"/>
    <col min="5" max="5" width="34" style="3" customWidth="1"/>
    <col min="6" max="6" width="1" style="3" customWidth="1"/>
    <col min="7" max="7" width="30" style="3" customWidth="1"/>
    <col min="8" max="8" width="1" style="3" customWidth="1"/>
    <col min="9" max="9" width="34" style="3" customWidth="1"/>
    <col min="10" max="10" width="1" style="3" customWidth="1"/>
    <col min="11" max="11" width="30" style="3" customWidth="1"/>
    <col min="12" max="12" width="1" style="3" customWidth="1"/>
    <col min="13" max="13" width="9.140625" style="3" customWidth="1"/>
    <col min="14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</row>
    <row r="3" spans="1:25" ht="24.75">
      <c r="A3" s="1" t="s">
        <v>232</v>
      </c>
      <c r="B3" s="1" t="s">
        <v>232</v>
      </c>
      <c r="C3" s="1" t="s">
        <v>232</v>
      </c>
      <c r="D3" s="1" t="s">
        <v>232</v>
      </c>
      <c r="E3" s="1" t="s">
        <v>232</v>
      </c>
      <c r="F3" s="1" t="s">
        <v>232</v>
      </c>
      <c r="G3" s="1" t="s">
        <v>232</v>
      </c>
      <c r="H3" s="1" t="s">
        <v>232</v>
      </c>
      <c r="I3" s="1" t="s">
        <v>232</v>
      </c>
      <c r="J3" s="1" t="s">
        <v>232</v>
      </c>
      <c r="K3" s="1" t="s">
        <v>232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</row>
    <row r="6" spans="1:25" ht="24.75">
      <c r="A6" s="2" t="s">
        <v>534</v>
      </c>
      <c r="B6" s="2" t="s">
        <v>534</v>
      </c>
      <c r="C6" s="2"/>
      <c r="E6" s="2" t="s">
        <v>234</v>
      </c>
      <c r="F6" s="2" t="s">
        <v>234</v>
      </c>
      <c r="G6" s="2" t="s">
        <v>234</v>
      </c>
      <c r="I6" s="2" t="s">
        <v>235</v>
      </c>
      <c r="J6" s="2" t="s">
        <v>235</v>
      </c>
      <c r="K6" s="2" t="s">
        <v>235</v>
      </c>
    </row>
    <row r="7" spans="1:25" ht="25.5" thickBot="1">
      <c r="A7" s="2" t="s">
        <v>535</v>
      </c>
      <c r="C7" s="2" t="s">
        <v>207</v>
      </c>
      <c r="E7" s="2" t="s">
        <v>536</v>
      </c>
      <c r="G7" s="2" t="s">
        <v>537</v>
      </c>
      <c r="I7" s="2" t="s">
        <v>536</v>
      </c>
      <c r="K7" s="2" t="s">
        <v>537</v>
      </c>
    </row>
    <row r="8" spans="1:25">
      <c r="A8" s="3" t="s">
        <v>213</v>
      </c>
      <c r="C8" s="9" t="s">
        <v>214</v>
      </c>
      <c r="E8" s="8">
        <v>211366</v>
      </c>
      <c r="F8" s="9"/>
      <c r="G8" s="13">
        <f>E8/$E$13</f>
        <v>2.9014603859230144E-5</v>
      </c>
      <c r="H8" s="9"/>
      <c r="I8" s="8">
        <v>513242544</v>
      </c>
      <c r="K8" s="14">
        <f>I8/$I$13</f>
        <v>1.8921695322784989E-2</v>
      </c>
    </row>
    <row r="9" spans="1:25">
      <c r="A9" s="3" t="s">
        <v>217</v>
      </c>
      <c r="C9" s="9" t="s">
        <v>218</v>
      </c>
      <c r="D9" s="9"/>
      <c r="E9" s="8">
        <v>904311514</v>
      </c>
      <c r="F9" s="9"/>
      <c r="G9" s="13">
        <f t="shared" ref="G9:G12" si="0">E9/$E$13</f>
        <v>0.12413652311180916</v>
      </c>
      <c r="H9" s="9"/>
      <c r="I9" s="8">
        <v>5840723517</v>
      </c>
      <c r="J9" s="9"/>
      <c r="K9" s="14">
        <f t="shared" ref="K9:K12" si="1">I9/$I$13</f>
        <v>0.2153297542171391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>
      <c r="A10" s="3" t="s">
        <v>220</v>
      </c>
      <c r="C10" s="9" t="s">
        <v>221</v>
      </c>
      <c r="D10" s="9"/>
      <c r="E10" s="8">
        <v>0</v>
      </c>
      <c r="F10" s="9"/>
      <c r="G10" s="13">
        <f t="shared" si="0"/>
        <v>0</v>
      </c>
      <c r="H10" s="9"/>
      <c r="I10" s="8">
        <v>39306784</v>
      </c>
      <c r="J10" s="9"/>
      <c r="K10" s="14">
        <f t="shared" si="1"/>
        <v>1.4491218618979487E-3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>
      <c r="A11" s="3" t="s">
        <v>223</v>
      </c>
      <c r="C11" s="9" t="s">
        <v>224</v>
      </c>
      <c r="D11" s="9"/>
      <c r="E11" s="8">
        <v>5147414670</v>
      </c>
      <c r="F11" s="9"/>
      <c r="G11" s="13">
        <f t="shared" si="0"/>
        <v>0.7065951834696208</v>
      </c>
      <c r="H11" s="9"/>
      <c r="I11" s="8">
        <v>19498404308</v>
      </c>
      <c r="J11" s="9"/>
      <c r="K11" s="14">
        <f t="shared" si="1"/>
        <v>0.7188470050067679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24.75" thickBot="1">
      <c r="A12" s="3" t="s">
        <v>220</v>
      </c>
      <c r="C12" s="9" t="s">
        <v>227</v>
      </c>
      <c r="D12" s="9"/>
      <c r="E12" s="8">
        <v>1232876712</v>
      </c>
      <c r="F12" s="9"/>
      <c r="G12" s="13">
        <f t="shared" si="0"/>
        <v>0.16923927881471085</v>
      </c>
      <c r="H12" s="9"/>
      <c r="I12" s="8">
        <v>1232876712</v>
      </c>
      <c r="J12" s="9"/>
      <c r="K12" s="14">
        <f t="shared" si="1"/>
        <v>4.54524235914101E-2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4.75" thickBot="1">
      <c r="A13" s="3" t="s">
        <v>171</v>
      </c>
      <c r="C13" s="9" t="s">
        <v>171</v>
      </c>
      <c r="D13" s="9"/>
      <c r="E13" s="10">
        <f>SUM(E8:E12)</f>
        <v>7284814262</v>
      </c>
      <c r="F13" s="9"/>
      <c r="G13" s="22">
        <f>SUM(G8:G12)</f>
        <v>1</v>
      </c>
      <c r="H13" s="9"/>
      <c r="I13" s="10">
        <f>SUM(I8:I12)</f>
        <v>27124553865</v>
      </c>
      <c r="J13" s="9"/>
      <c r="K13" s="22">
        <f>SUM(K8:K12)</f>
        <v>1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24.75" thickTop="1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3:2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3:2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3:2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3: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3: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3:2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3:2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3:2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3: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3:2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3:2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3:2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3:2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3:2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3: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3: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3: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3: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3:2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3: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3: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3: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3: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3: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3: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3: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3: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3: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3: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3: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3: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3: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3: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3: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3: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3:2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3:2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3:2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3:2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3:25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3:25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3:25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3:25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3:2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3:2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3: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3:2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3:2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3: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3:25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3:2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3:2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3:2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3: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3: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3: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3:2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3:2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3:2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3:2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3: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3:2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3:2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3:2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3:2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3:2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3:2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3:2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3:25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3:25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3:2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3: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3:2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3: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3:25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3:25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3:2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6" spans="3:25">
      <c r="Y96" s="3">
        <v>57461</v>
      </c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Y93"/>
  <sheetViews>
    <sheetView rightToLeft="1" workbookViewId="0">
      <selection activeCell="C8" sqref="C8:C9"/>
    </sheetView>
  </sheetViews>
  <sheetFormatPr defaultRowHeight="24"/>
  <cols>
    <col min="1" max="1" width="31" style="3" bestFit="1" customWidth="1"/>
    <col min="2" max="2" width="1" style="3" customWidth="1"/>
    <col min="3" max="3" width="11" style="3" customWidth="1"/>
    <col min="4" max="4" width="1" style="3" customWidth="1"/>
    <col min="5" max="5" width="21" style="3" customWidth="1"/>
    <col min="6" max="6" width="1" style="3" customWidth="1"/>
    <col min="7" max="7" width="9.140625" style="3" customWidth="1"/>
    <col min="8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</row>
    <row r="3" spans="1:25" ht="24.75">
      <c r="A3" s="1" t="s">
        <v>232</v>
      </c>
      <c r="B3" s="1" t="s">
        <v>232</v>
      </c>
      <c r="C3" s="1" t="s">
        <v>232</v>
      </c>
      <c r="D3" s="1" t="s">
        <v>232</v>
      </c>
      <c r="E3" s="1" t="s">
        <v>232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</row>
    <row r="6" spans="1:25" ht="24.75">
      <c r="A6" s="2" t="s">
        <v>538</v>
      </c>
      <c r="C6" s="2" t="s">
        <v>547</v>
      </c>
      <c r="E6" s="2" t="s">
        <v>6</v>
      </c>
    </row>
    <row r="7" spans="1:25" ht="24.75">
      <c r="A7" s="2" t="s">
        <v>538</v>
      </c>
      <c r="C7" s="2" t="s">
        <v>210</v>
      </c>
      <c r="E7" s="2" t="s">
        <v>210</v>
      </c>
    </row>
    <row r="8" spans="1:25">
      <c r="A8" s="3" t="s">
        <v>539</v>
      </c>
      <c r="C8" s="8">
        <v>0</v>
      </c>
      <c r="E8" s="5">
        <v>29502204810</v>
      </c>
    </row>
    <row r="9" spans="1:25">
      <c r="A9" s="3" t="s">
        <v>171</v>
      </c>
      <c r="C9" s="10">
        <f>SUM(C8:C8)</f>
        <v>0</v>
      </c>
      <c r="D9" s="9"/>
      <c r="E9" s="10">
        <f>SUM(E8:E8)</f>
        <v>29502204810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3:2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3:2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3:2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3: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3: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3:2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3:2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3:2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3: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3:2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3:2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3:2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3:2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3:2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3: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3: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3: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3: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3:2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3: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3: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3: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3: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3: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3: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3: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3: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3: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3: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3: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3: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3: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3: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3: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3: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3:2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3:2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3:2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3:2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3:25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3:25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3:25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3:25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3:2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3:2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3: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3:2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3:2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3: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3:25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3:2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3:2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3:2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3: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3: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3: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3:2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3:2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3:2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3:2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3: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3:2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3:2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3:2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3:2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3:2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3:2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3:2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3:25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3:25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3:2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3: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3:2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3: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3" spans="3:25">
      <c r="Y93" s="3">
        <v>57461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Y96"/>
  <sheetViews>
    <sheetView rightToLeft="1" workbookViewId="0">
      <selection activeCell="E5" sqref="E5"/>
    </sheetView>
  </sheetViews>
  <sheetFormatPr defaultRowHeight="24"/>
  <cols>
    <col min="1" max="1" width="25" style="3" bestFit="1" customWidth="1"/>
    <col min="2" max="2" width="1" style="3" customWidth="1"/>
    <col min="3" max="3" width="23" style="3" customWidth="1"/>
    <col min="4" max="4" width="1" style="3" customWidth="1"/>
    <col min="5" max="5" width="23" style="3" customWidth="1"/>
    <col min="6" max="6" width="1" style="3" customWidth="1"/>
    <col min="7" max="7" width="32" style="3" customWidth="1"/>
    <col min="8" max="8" width="1" style="3" customWidth="1"/>
    <col min="9" max="9" width="9.140625" style="3" customWidth="1"/>
    <col min="10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25" ht="24.75">
      <c r="A3" s="1" t="s">
        <v>232</v>
      </c>
      <c r="B3" s="1" t="s">
        <v>232</v>
      </c>
      <c r="C3" s="1" t="s">
        <v>232</v>
      </c>
      <c r="D3" s="1" t="s">
        <v>232</v>
      </c>
      <c r="E3" s="1" t="s">
        <v>232</v>
      </c>
      <c r="F3" s="1" t="s">
        <v>232</v>
      </c>
      <c r="G3" s="1" t="s">
        <v>232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</row>
    <row r="6" spans="1:25" ht="24.75">
      <c r="A6" s="2" t="s">
        <v>236</v>
      </c>
      <c r="C6" s="2" t="s">
        <v>547</v>
      </c>
      <c r="E6" s="2" t="s">
        <v>372</v>
      </c>
      <c r="G6" s="2" t="s">
        <v>13</v>
      </c>
    </row>
    <row r="7" spans="1:25">
      <c r="A7" s="3" t="s">
        <v>540</v>
      </c>
      <c r="C7" s="8">
        <v>2555146929529</v>
      </c>
      <c r="E7" s="9" t="s">
        <v>530</v>
      </c>
      <c r="F7" s="9"/>
      <c r="G7" s="9" t="s">
        <v>541</v>
      </c>
    </row>
    <row r="8" spans="1:25">
      <c r="A8" s="3" t="s">
        <v>542</v>
      </c>
      <c r="C8" s="8">
        <v>7730117907</v>
      </c>
      <c r="E8" s="9" t="s">
        <v>68</v>
      </c>
      <c r="F8" s="9"/>
      <c r="G8" s="9" t="s">
        <v>118</v>
      </c>
    </row>
    <row r="9" spans="1:25">
      <c r="A9" s="3" t="s">
        <v>543</v>
      </c>
      <c r="C9" s="8">
        <v>7284814262</v>
      </c>
      <c r="D9" s="9"/>
      <c r="E9" s="9" t="s">
        <v>544</v>
      </c>
      <c r="F9" s="9"/>
      <c r="G9" s="9" t="s">
        <v>118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>
      <c r="A10" s="3" t="s">
        <v>171</v>
      </c>
      <c r="C10" s="10">
        <f>SUM(C7:C9)</f>
        <v>2570161861698</v>
      </c>
      <c r="D10" s="9"/>
      <c r="E10" s="11" t="s">
        <v>545</v>
      </c>
      <c r="F10" s="9"/>
      <c r="G10" s="11" t="s">
        <v>546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3:2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3:2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3:2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3: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3: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3:2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3:2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3:2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3: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3:2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3:2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3:2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3:2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3:2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3: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3: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3: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3: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3:2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3: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3: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3: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3: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3: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3: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3: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3: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3: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3: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3: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3: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3: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3: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3: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3: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3:2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3:2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3:2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3:2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3:25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3:25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3:25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3:25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3:2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3:2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3: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3:2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3:2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3: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3:25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3:2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3:2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3:2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3: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3: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3: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3:2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3:2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3:2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3:2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3: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3:2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3:2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3:2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3:2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3:2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3:2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3:2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3:25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3:25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3:2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3: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3:2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3: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3:25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3:25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3:2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6" spans="3:25">
      <c r="Y96" s="3">
        <v>57461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ignoredErrors>
    <ignoredError sqref="E7:G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96"/>
  <sheetViews>
    <sheetView rightToLeft="1" topLeftCell="P1" workbookViewId="0">
      <selection activeCell="AK12" sqref="AK12"/>
    </sheetView>
  </sheetViews>
  <sheetFormatPr defaultRowHeight="24"/>
  <cols>
    <col min="1" max="1" width="33.28515625" style="3" bestFit="1" customWidth="1"/>
    <col min="2" max="2" width="1" style="3" customWidth="1"/>
    <col min="3" max="3" width="25" style="3" customWidth="1"/>
    <col min="4" max="4" width="1" style="3" customWidth="1"/>
    <col min="5" max="5" width="22" style="3" customWidth="1"/>
    <col min="6" max="6" width="1" style="3" customWidth="1"/>
    <col min="7" max="7" width="20" style="3" customWidth="1"/>
    <col min="8" max="8" width="1" style="3" customWidth="1"/>
    <col min="9" max="9" width="20" style="3" customWidth="1"/>
    <col min="10" max="10" width="1" style="3" customWidth="1"/>
    <col min="11" max="11" width="14" style="3" customWidth="1"/>
    <col min="12" max="12" width="1" style="3" customWidth="1"/>
    <col min="13" max="13" width="14" style="3" customWidth="1"/>
    <col min="14" max="14" width="1" style="3" customWidth="1"/>
    <col min="15" max="15" width="16" style="3" customWidth="1"/>
    <col min="16" max="16" width="1" style="3" customWidth="1"/>
    <col min="17" max="17" width="22" style="3" customWidth="1"/>
    <col min="18" max="18" width="1" style="3" customWidth="1"/>
    <col min="19" max="19" width="22" style="3" customWidth="1"/>
    <col min="20" max="20" width="1" style="3" customWidth="1"/>
    <col min="21" max="21" width="16" style="3" customWidth="1"/>
    <col min="22" max="22" width="1" style="3" customWidth="1"/>
    <col min="23" max="23" width="22" style="3" customWidth="1"/>
    <col min="24" max="24" width="1" style="3" customWidth="1"/>
    <col min="25" max="25" width="16" style="3" customWidth="1"/>
    <col min="26" max="26" width="1" style="3" customWidth="1"/>
    <col min="27" max="27" width="22" style="3" customWidth="1"/>
    <col min="28" max="28" width="1" style="3" customWidth="1"/>
    <col min="29" max="29" width="16" style="3" customWidth="1"/>
    <col min="30" max="30" width="1" style="3" customWidth="1"/>
    <col min="31" max="31" width="23" style="3" customWidth="1"/>
    <col min="32" max="32" width="1" style="3" customWidth="1"/>
    <col min="33" max="33" width="22" style="3" customWidth="1"/>
    <col min="34" max="34" width="1" style="3" customWidth="1"/>
    <col min="35" max="35" width="22" style="3" customWidth="1"/>
    <col min="36" max="36" width="1" style="3" customWidth="1"/>
    <col min="37" max="37" width="32" style="3" customWidth="1"/>
    <col min="38" max="38" width="1" style="3" customWidth="1"/>
    <col min="39" max="39" width="9.140625" style="3" customWidth="1"/>
    <col min="40" max="16384" width="9.140625" style="3"/>
  </cols>
  <sheetData>
    <row r="2" spans="1:3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</row>
    <row r="3" spans="1:37" ht="24.7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  <c r="AB3" s="1" t="s">
        <v>1</v>
      </c>
      <c r="AC3" s="1" t="s">
        <v>1</v>
      </c>
      <c r="AD3" s="1" t="s">
        <v>1</v>
      </c>
      <c r="AE3" s="1" t="s">
        <v>1</v>
      </c>
      <c r="AF3" s="1" t="s">
        <v>1</v>
      </c>
      <c r="AG3" s="1" t="s">
        <v>1</v>
      </c>
      <c r="AH3" s="1" t="s">
        <v>1</v>
      </c>
      <c r="AI3" s="1" t="s">
        <v>1</v>
      </c>
      <c r="AJ3" s="1" t="s">
        <v>1</v>
      </c>
      <c r="AK3" s="1" t="s">
        <v>1</v>
      </c>
    </row>
    <row r="4" spans="1:3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2</v>
      </c>
      <c r="X4" s="1" t="s">
        <v>2</v>
      </c>
      <c r="Y4" s="1" t="s">
        <v>2</v>
      </c>
      <c r="Z4" s="1" t="s">
        <v>2</v>
      </c>
      <c r="AA4" s="1" t="s">
        <v>2</v>
      </c>
      <c r="AB4" s="1" t="s">
        <v>2</v>
      </c>
      <c r="AC4" s="1" t="s">
        <v>2</v>
      </c>
      <c r="AD4" s="1" t="s">
        <v>2</v>
      </c>
      <c r="AE4" s="1" t="s">
        <v>2</v>
      </c>
      <c r="AF4" s="1" t="s">
        <v>2</v>
      </c>
      <c r="AG4" s="1" t="s">
        <v>2</v>
      </c>
      <c r="AH4" s="1" t="s">
        <v>2</v>
      </c>
      <c r="AI4" s="1" t="s">
        <v>2</v>
      </c>
      <c r="AJ4" s="1" t="s">
        <v>2</v>
      </c>
      <c r="AK4" s="1" t="s">
        <v>2</v>
      </c>
    </row>
    <row r="6" spans="1:37" ht="24.75">
      <c r="A6" s="2" t="s">
        <v>174</v>
      </c>
      <c r="B6" s="2" t="s">
        <v>174</v>
      </c>
      <c r="C6" s="2"/>
      <c r="D6" s="2" t="s">
        <v>174</v>
      </c>
      <c r="E6" s="2" t="s">
        <v>174</v>
      </c>
      <c r="F6" s="2" t="s">
        <v>174</v>
      </c>
      <c r="G6" s="2" t="s">
        <v>174</v>
      </c>
      <c r="H6" s="2" t="s">
        <v>174</v>
      </c>
      <c r="I6" s="2" t="s">
        <v>174</v>
      </c>
      <c r="J6" s="2" t="s">
        <v>174</v>
      </c>
      <c r="K6" s="2" t="s">
        <v>174</v>
      </c>
      <c r="L6" s="2" t="s">
        <v>174</v>
      </c>
      <c r="M6" s="2" t="s">
        <v>174</v>
      </c>
      <c r="O6" s="2" t="s">
        <v>547</v>
      </c>
      <c r="P6" s="2" t="s">
        <v>4</v>
      </c>
      <c r="Q6" s="2" t="s">
        <v>4</v>
      </c>
      <c r="R6" s="2" t="s">
        <v>4</v>
      </c>
      <c r="S6" s="2" t="s">
        <v>4</v>
      </c>
      <c r="U6" s="2" t="s">
        <v>5</v>
      </c>
      <c r="V6" s="2" t="s">
        <v>5</v>
      </c>
      <c r="W6" s="2" t="s">
        <v>5</v>
      </c>
      <c r="X6" s="2" t="s">
        <v>5</v>
      </c>
      <c r="Y6" s="2" t="s">
        <v>5</v>
      </c>
      <c r="Z6" s="2" t="s">
        <v>5</v>
      </c>
      <c r="AA6" s="2" t="s">
        <v>5</v>
      </c>
      <c r="AC6" s="2" t="s">
        <v>6</v>
      </c>
      <c r="AD6" s="2" t="s">
        <v>6</v>
      </c>
      <c r="AE6" s="2" t="s">
        <v>6</v>
      </c>
      <c r="AF6" s="2" t="s">
        <v>6</v>
      </c>
      <c r="AG6" s="2" t="s">
        <v>6</v>
      </c>
      <c r="AH6" s="2" t="s">
        <v>6</v>
      </c>
      <c r="AI6" s="2" t="s">
        <v>6</v>
      </c>
      <c r="AJ6" s="2" t="s">
        <v>6</v>
      </c>
      <c r="AK6" s="2" t="s">
        <v>6</v>
      </c>
    </row>
    <row r="7" spans="1:37" ht="24.75">
      <c r="A7" s="2" t="s">
        <v>175</v>
      </c>
      <c r="C7" s="2" t="s">
        <v>176</v>
      </c>
      <c r="E7" s="2" t="s">
        <v>177</v>
      </c>
      <c r="G7" s="2" t="s">
        <v>178</v>
      </c>
      <c r="I7" s="2" t="s">
        <v>179</v>
      </c>
      <c r="K7" s="2" t="s">
        <v>180</v>
      </c>
      <c r="M7" s="2" t="s">
        <v>173</v>
      </c>
      <c r="O7" s="2" t="s">
        <v>7</v>
      </c>
      <c r="Q7" s="2" t="s">
        <v>8</v>
      </c>
      <c r="S7" s="2" t="s">
        <v>9</v>
      </c>
      <c r="U7" s="2" t="s">
        <v>10</v>
      </c>
      <c r="V7" s="2" t="s">
        <v>10</v>
      </c>
      <c r="W7" s="2" t="s">
        <v>10</v>
      </c>
      <c r="Y7" s="2" t="s">
        <v>11</v>
      </c>
      <c r="Z7" s="2" t="s">
        <v>11</v>
      </c>
      <c r="AA7" s="2" t="s">
        <v>11</v>
      </c>
      <c r="AC7" s="2" t="s">
        <v>7</v>
      </c>
      <c r="AE7" s="2" t="s">
        <v>181</v>
      </c>
      <c r="AG7" s="2" t="s">
        <v>8</v>
      </c>
      <c r="AI7" s="2" t="s">
        <v>9</v>
      </c>
      <c r="AK7" s="2" t="s">
        <v>13</v>
      </c>
    </row>
    <row r="8" spans="1:37" ht="24.75">
      <c r="A8" s="2" t="s">
        <v>175</v>
      </c>
      <c r="C8" s="2" t="s">
        <v>176</v>
      </c>
      <c r="E8" s="2" t="s">
        <v>177</v>
      </c>
      <c r="G8" s="2" t="s">
        <v>178</v>
      </c>
      <c r="I8" s="2" t="s">
        <v>179</v>
      </c>
      <c r="K8" s="2" t="s">
        <v>180</v>
      </c>
      <c r="M8" s="2" t="s">
        <v>173</v>
      </c>
      <c r="O8" s="2" t="s">
        <v>7</v>
      </c>
      <c r="Q8" s="2" t="s">
        <v>8</v>
      </c>
      <c r="S8" s="2" t="s">
        <v>9</v>
      </c>
      <c r="U8" s="2" t="s">
        <v>7</v>
      </c>
      <c r="W8" s="2" t="s">
        <v>8</v>
      </c>
      <c r="Y8" s="2" t="s">
        <v>7</v>
      </c>
      <c r="AA8" s="2" t="s">
        <v>14</v>
      </c>
      <c r="AC8" s="2" t="s">
        <v>7</v>
      </c>
      <c r="AE8" s="2" t="s">
        <v>181</v>
      </c>
      <c r="AG8" s="2" t="s">
        <v>8</v>
      </c>
      <c r="AI8" s="2" t="s">
        <v>9</v>
      </c>
      <c r="AK8" s="2" t="s">
        <v>13</v>
      </c>
    </row>
    <row r="9" spans="1:37">
      <c r="A9" s="3" t="s">
        <v>182</v>
      </c>
      <c r="C9" s="9" t="s">
        <v>183</v>
      </c>
      <c r="D9" s="9"/>
      <c r="E9" s="9" t="s">
        <v>183</v>
      </c>
      <c r="F9" s="9"/>
      <c r="G9" s="9" t="s">
        <v>184</v>
      </c>
      <c r="H9" s="9"/>
      <c r="I9" s="9" t="s">
        <v>185</v>
      </c>
      <c r="J9" s="9"/>
      <c r="K9" s="8">
        <v>0</v>
      </c>
      <c r="L9" s="9"/>
      <c r="M9" s="8">
        <v>0</v>
      </c>
      <c r="N9" s="9"/>
      <c r="O9" s="8">
        <v>20844</v>
      </c>
      <c r="P9" s="9"/>
      <c r="Q9" s="8">
        <v>15505213145</v>
      </c>
      <c r="R9" s="9"/>
      <c r="S9" s="8">
        <v>18360027201</v>
      </c>
      <c r="T9" s="9"/>
      <c r="U9" s="8">
        <v>0</v>
      </c>
      <c r="V9" s="9"/>
      <c r="W9" s="8">
        <v>0</v>
      </c>
      <c r="X9" s="9"/>
      <c r="Y9" s="8">
        <v>3300</v>
      </c>
      <c r="Z9" s="9"/>
      <c r="AA9" s="8">
        <v>2919970661</v>
      </c>
      <c r="AB9" s="9"/>
      <c r="AC9" s="8">
        <v>17544</v>
      </c>
      <c r="AD9" s="9"/>
      <c r="AE9" s="8">
        <v>897940</v>
      </c>
      <c r="AF9" s="9"/>
      <c r="AG9" s="8">
        <v>13050444225</v>
      </c>
      <c r="AH9" s="8"/>
      <c r="AI9" s="8">
        <v>15750604045</v>
      </c>
      <c r="AJ9" s="9"/>
      <c r="AK9" s="14">
        <v>2.741082196129453E-4</v>
      </c>
    </row>
    <row r="10" spans="1:37">
      <c r="A10" s="3" t="s">
        <v>186</v>
      </c>
      <c r="C10" s="9" t="s">
        <v>183</v>
      </c>
      <c r="D10" s="9"/>
      <c r="E10" s="9" t="s">
        <v>183</v>
      </c>
      <c r="F10" s="9"/>
      <c r="G10" s="9" t="s">
        <v>187</v>
      </c>
      <c r="H10" s="9"/>
      <c r="I10" s="9" t="s">
        <v>188</v>
      </c>
      <c r="J10" s="9"/>
      <c r="K10" s="8">
        <v>18</v>
      </c>
      <c r="L10" s="9"/>
      <c r="M10" s="8">
        <v>18</v>
      </c>
      <c r="N10" s="9"/>
      <c r="O10" s="8">
        <v>373252</v>
      </c>
      <c r="P10" s="9"/>
      <c r="Q10" s="8">
        <v>334442987492</v>
      </c>
      <c r="R10" s="9"/>
      <c r="S10" s="8">
        <v>335783812710</v>
      </c>
      <c r="T10" s="9"/>
      <c r="U10" s="8">
        <v>0</v>
      </c>
      <c r="V10" s="9"/>
      <c r="W10" s="8">
        <v>0</v>
      </c>
      <c r="X10" s="9"/>
      <c r="Y10" s="8">
        <v>0</v>
      </c>
      <c r="Z10" s="9"/>
      <c r="AA10" s="8">
        <v>0</v>
      </c>
      <c r="AB10" s="9"/>
      <c r="AC10" s="8">
        <v>373252</v>
      </c>
      <c r="AD10" s="9"/>
      <c r="AE10" s="8">
        <v>899780</v>
      </c>
      <c r="AF10" s="9"/>
      <c r="AG10" s="8">
        <v>334442987492</v>
      </c>
      <c r="AH10" s="8"/>
      <c r="AI10" s="8">
        <v>335783812710</v>
      </c>
      <c r="AJ10" s="9"/>
      <c r="AK10" s="14">
        <v>5.8436554441861598E-3</v>
      </c>
    </row>
    <row r="11" spans="1:37">
      <c r="A11" s="3" t="s">
        <v>189</v>
      </c>
      <c r="C11" s="9" t="s">
        <v>183</v>
      </c>
      <c r="D11" s="9"/>
      <c r="E11" s="9" t="s">
        <v>183</v>
      </c>
      <c r="F11" s="9"/>
      <c r="G11" s="9" t="s">
        <v>190</v>
      </c>
      <c r="H11" s="9"/>
      <c r="I11" s="9" t="s">
        <v>191</v>
      </c>
      <c r="J11" s="9"/>
      <c r="K11" s="8">
        <v>20</v>
      </c>
      <c r="L11" s="9"/>
      <c r="M11" s="8">
        <v>20</v>
      </c>
      <c r="N11" s="9"/>
      <c r="O11" s="8">
        <v>20435</v>
      </c>
      <c r="P11" s="9"/>
      <c r="Q11" s="8">
        <v>19526606243</v>
      </c>
      <c r="R11" s="9"/>
      <c r="S11" s="8">
        <v>18673693904</v>
      </c>
      <c r="T11" s="9"/>
      <c r="U11" s="8">
        <v>0</v>
      </c>
      <c r="V11" s="9"/>
      <c r="W11" s="8">
        <v>0</v>
      </c>
      <c r="X11" s="9"/>
      <c r="Y11" s="8">
        <v>0</v>
      </c>
      <c r="Z11" s="9"/>
      <c r="AA11" s="8">
        <v>0</v>
      </c>
      <c r="AB11" s="9"/>
      <c r="AC11" s="8">
        <v>20435</v>
      </c>
      <c r="AD11" s="9"/>
      <c r="AE11" s="8">
        <v>959500</v>
      </c>
      <c r="AF11" s="9"/>
      <c r="AG11" s="8">
        <v>19526606243</v>
      </c>
      <c r="AH11" s="8"/>
      <c r="AI11" s="8">
        <v>19603828661</v>
      </c>
      <c r="AJ11" s="9"/>
      <c r="AK11" s="14">
        <v>3.4116599950779472E-4</v>
      </c>
    </row>
    <row r="12" spans="1:37">
      <c r="A12" s="3" t="s">
        <v>192</v>
      </c>
      <c r="C12" s="9" t="s">
        <v>183</v>
      </c>
      <c r="D12" s="9"/>
      <c r="E12" s="9" t="s">
        <v>183</v>
      </c>
      <c r="F12" s="9"/>
      <c r="G12" s="9" t="s">
        <v>193</v>
      </c>
      <c r="H12" s="9"/>
      <c r="I12" s="9" t="s">
        <v>194</v>
      </c>
      <c r="J12" s="9"/>
      <c r="K12" s="8">
        <v>18</v>
      </c>
      <c r="L12" s="9"/>
      <c r="M12" s="8">
        <v>18</v>
      </c>
      <c r="N12" s="9"/>
      <c r="O12" s="8">
        <v>5000</v>
      </c>
      <c r="P12" s="9"/>
      <c r="Q12" s="8">
        <v>4498715243</v>
      </c>
      <c r="R12" s="9"/>
      <c r="S12" s="8">
        <v>4895112600</v>
      </c>
      <c r="T12" s="9"/>
      <c r="U12" s="8">
        <v>0</v>
      </c>
      <c r="V12" s="9"/>
      <c r="W12" s="8">
        <v>0</v>
      </c>
      <c r="X12" s="9"/>
      <c r="Y12" s="8">
        <v>0</v>
      </c>
      <c r="Z12" s="9"/>
      <c r="AA12" s="8">
        <v>0</v>
      </c>
      <c r="AB12" s="9"/>
      <c r="AC12" s="8">
        <v>5000</v>
      </c>
      <c r="AD12" s="9"/>
      <c r="AE12" s="8">
        <v>902500</v>
      </c>
      <c r="AF12" s="9"/>
      <c r="AG12" s="8">
        <v>4498715243</v>
      </c>
      <c r="AH12" s="8"/>
      <c r="AI12" s="8">
        <v>4511682109</v>
      </c>
      <c r="AJ12" s="9"/>
      <c r="AK12" s="14">
        <v>7.8516934767981355E-5</v>
      </c>
    </row>
    <row r="13" spans="1:37">
      <c r="A13" s="3" t="s">
        <v>195</v>
      </c>
      <c r="C13" s="9" t="s">
        <v>183</v>
      </c>
      <c r="D13" s="9"/>
      <c r="E13" s="9" t="s">
        <v>183</v>
      </c>
      <c r="F13" s="9"/>
      <c r="G13" s="9" t="s">
        <v>196</v>
      </c>
      <c r="H13" s="9"/>
      <c r="I13" s="9" t="s">
        <v>197</v>
      </c>
      <c r="J13" s="9"/>
      <c r="K13" s="8">
        <v>18</v>
      </c>
      <c r="L13" s="9"/>
      <c r="M13" s="8">
        <v>18</v>
      </c>
      <c r="N13" s="9"/>
      <c r="O13" s="8">
        <v>0</v>
      </c>
      <c r="P13" s="9"/>
      <c r="Q13" s="8">
        <v>0</v>
      </c>
      <c r="R13" s="9"/>
      <c r="S13" s="8">
        <v>0</v>
      </c>
      <c r="T13" s="9"/>
      <c r="U13" s="8">
        <v>136843</v>
      </c>
      <c r="V13" s="9"/>
      <c r="W13" s="8">
        <v>130017412526</v>
      </c>
      <c r="X13" s="9"/>
      <c r="Y13" s="8">
        <v>117894</v>
      </c>
      <c r="Z13" s="9"/>
      <c r="AA13" s="8">
        <v>111983300023</v>
      </c>
      <c r="AB13" s="9"/>
      <c r="AC13" s="8">
        <v>18949</v>
      </c>
      <c r="AD13" s="9"/>
      <c r="AE13" s="8">
        <v>950010</v>
      </c>
      <c r="AF13" s="9"/>
      <c r="AG13" s="8">
        <v>18003843455</v>
      </c>
      <c r="AH13" s="8"/>
      <c r="AI13" s="8">
        <v>17998476674</v>
      </c>
      <c r="AJ13" s="9"/>
      <c r="AK13" s="14">
        <v>3.1322801225654612E-4</v>
      </c>
    </row>
    <row r="14" spans="1:37">
      <c r="A14" s="3" t="s">
        <v>198</v>
      </c>
      <c r="C14" s="9" t="s">
        <v>183</v>
      </c>
      <c r="D14" s="9"/>
      <c r="E14" s="9" t="s">
        <v>183</v>
      </c>
      <c r="F14" s="9"/>
      <c r="G14" s="9" t="s">
        <v>199</v>
      </c>
      <c r="H14" s="9"/>
      <c r="I14" s="9" t="s">
        <v>200</v>
      </c>
      <c r="J14" s="9"/>
      <c r="K14" s="8">
        <v>18</v>
      </c>
      <c r="L14" s="9"/>
      <c r="M14" s="8">
        <v>18</v>
      </c>
      <c r="N14" s="9"/>
      <c r="O14" s="8">
        <v>0</v>
      </c>
      <c r="P14" s="9"/>
      <c r="Q14" s="8">
        <v>0</v>
      </c>
      <c r="R14" s="9"/>
      <c r="S14" s="8">
        <v>0</v>
      </c>
      <c r="T14" s="9"/>
      <c r="U14" s="8">
        <v>270000</v>
      </c>
      <c r="V14" s="9"/>
      <c r="W14" s="8">
        <v>250255063975</v>
      </c>
      <c r="X14" s="9"/>
      <c r="Y14" s="8">
        <v>270000</v>
      </c>
      <c r="Z14" s="9"/>
      <c r="AA14" s="8">
        <v>249595939907</v>
      </c>
      <c r="AB14" s="9"/>
      <c r="AC14" s="8">
        <v>0</v>
      </c>
      <c r="AD14" s="9"/>
      <c r="AE14" s="8">
        <v>0</v>
      </c>
      <c r="AF14" s="9"/>
      <c r="AG14" s="8">
        <v>0</v>
      </c>
      <c r="AH14" s="8"/>
      <c r="AI14" s="8">
        <v>0</v>
      </c>
      <c r="AJ14" s="9"/>
      <c r="AK14" s="14">
        <v>0</v>
      </c>
    </row>
    <row r="15" spans="1:37">
      <c r="A15" s="3" t="s">
        <v>201</v>
      </c>
      <c r="C15" s="9" t="s">
        <v>183</v>
      </c>
      <c r="D15" s="9"/>
      <c r="E15" s="9" t="s">
        <v>183</v>
      </c>
      <c r="F15" s="9"/>
      <c r="G15" s="9" t="s">
        <v>202</v>
      </c>
      <c r="H15" s="9"/>
      <c r="I15" s="9" t="s">
        <v>203</v>
      </c>
      <c r="J15" s="9"/>
      <c r="K15" s="8">
        <v>20.5</v>
      </c>
      <c r="L15" s="9"/>
      <c r="M15" s="8">
        <v>20.5</v>
      </c>
      <c r="N15" s="9"/>
      <c r="O15" s="8">
        <v>0</v>
      </c>
      <c r="P15" s="9"/>
      <c r="Q15" s="8">
        <v>0</v>
      </c>
      <c r="R15" s="9"/>
      <c r="S15" s="8">
        <v>0</v>
      </c>
      <c r="T15" s="9"/>
      <c r="U15" s="8">
        <v>310000</v>
      </c>
      <c r="V15" s="9"/>
      <c r="W15" s="8">
        <v>291536109437</v>
      </c>
      <c r="X15" s="9"/>
      <c r="Y15" s="8">
        <v>310000</v>
      </c>
      <c r="Z15" s="9"/>
      <c r="AA15" s="8">
        <v>289138390253</v>
      </c>
      <c r="AB15" s="9"/>
      <c r="AC15" s="8">
        <v>0</v>
      </c>
      <c r="AD15" s="9"/>
      <c r="AE15" s="8">
        <v>0</v>
      </c>
      <c r="AF15" s="9"/>
      <c r="AG15" s="8">
        <v>0</v>
      </c>
      <c r="AH15" s="8"/>
      <c r="AI15" s="8">
        <v>0</v>
      </c>
      <c r="AJ15" s="9"/>
      <c r="AK15" s="14">
        <v>0</v>
      </c>
    </row>
    <row r="16" spans="1:37">
      <c r="A16" s="3" t="s">
        <v>171</v>
      </c>
      <c r="C16" s="9" t="s">
        <v>171</v>
      </c>
      <c r="D16" s="9"/>
      <c r="E16" s="9" t="s">
        <v>171</v>
      </c>
      <c r="F16" s="9"/>
      <c r="G16" s="9" t="s">
        <v>171</v>
      </c>
      <c r="H16" s="9"/>
      <c r="I16" s="9" t="s">
        <v>171</v>
      </c>
      <c r="J16" s="9"/>
      <c r="K16" s="9" t="s">
        <v>171</v>
      </c>
      <c r="L16" s="9"/>
      <c r="M16" s="9" t="s">
        <v>171</v>
      </c>
      <c r="N16" s="9"/>
      <c r="O16" s="9" t="s">
        <v>171</v>
      </c>
      <c r="P16" s="9"/>
      <c r="Q16" s="10">
        <f>SUM(Q9:Q15)</f>
        <v>373973522123</v>
      </c>
      <c r="R16" s="9"/>
      <c r="S16" s="10">
        <f>SUM(S9:S15)</f>
        <v>377712646415</v>
      </c>
      <c r="T16" s="9"/>
      <c r="U16" s="9" t="s">
        <v>171</v>
      </c>
      <c r="V16" s="9"/>
      <c r="W16" s="10">
        <f>SUM(W9:W15)</f>
        <v>671808585938</v>
      </c>
      <c r="X16" s="9"/>
      <c r="Y16" s="9" t="s">
        <v>171</v>
      </c>
      <c r="AA16" s="6">
        <f>SUM(AA9:AA15)</f>
        <v>653637600844</v>
      </c>
      <c r="AC16" s="3" t="s">
        <v>171</v>
      </c>
      <c r="AE16" s="3" t="s">
        <v>171</v>
      </c>
      <c r="AG16" s="10">
        <f>SUM(AG9:AG15)</f>
        <v>389522596658</v>
      </c>
      <c r="AH16" s="9"/>
      <c r="AI16" s="10">
        <f>SUM(AI9:AI15)</f>
        <v>393648404199</v>
      </c>
      <c r="AK16" s="15">
        <f>SUM(AK9:AK15)</f>
        <v>6.8506746103314271E-3</v>
      </c>
    </row>
    <row r="17" spans="3:2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3:2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3:2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3: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3: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3:2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3:2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3:2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3: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3:2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3:2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3:2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3:2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3:2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3: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3: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3: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3: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3:2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3: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3: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3: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3: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3: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3: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3: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3: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3: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3: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3: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3: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3: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3: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3: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3: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3:2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3:2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3:2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3:2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3:25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3:25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3:25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3:25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3:2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3:2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3: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3:2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3:2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3: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3:25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3:2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3:2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3:2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3: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3: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3: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3:2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3:2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3:2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3:2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3: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3:2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3:2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3:2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3:2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3:2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3:2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3:2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3:25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3:25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3:2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3: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3:2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3: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3:25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3:25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3:2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6" spans="3:25">
      <c r="Y96" s="3">
        <v>57461</v>
      </c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96"/>
  <sheetViews>
    <sheetView rightToLeft="1" workbookViewId="0">
      <selection activeCell="S8" sqref="S8:S12"/>
    </sheetView>
  </sheetViews>
  <sheetFormatPr defaultRowHeight="24"/>
  <cols>
    <col min="1" max="1" width="26.28515625" style="3" bestFit="1" customWidth="1"/>
    <col min="2" max="2" width="1" style="3" customWidth="1"/>
    <col min="3" max="3" width="31" style="3" customWidth="1"/>
    <col min="4" max="4" width="1" style="3" customWidth="1"/>
    <col min="5" max="5" width="25" style="3" customWidth="1"/>
    <col min="6" max="6" width="1" style="3" customWidth="1"/>
    <col min="7" max="7" width="20" style="3" customWidth="1"/>
    <col min="8" max="8" width="1" style="3" customWidth="1"/>
    <col min="9" max="9" width="12" style="3" customWidth="1"/>
    <col min="10" max="10" width="1" style="3" customWidth="1"/>
    <col min="11" max="11" width="22" style="3" customWidth="1"/>
    <col min="12" max="12" width="1" style="3" customWidth="1"/>
    <col min="13" max="13" width="23" style="3" customWidth="1"/>
    <col min="14" max="14" width="1" style="3" customWidth="1"/>
    <col min="15" max="15" width="23" style="3" customWidth="1"/>
    <col min="16" max="16" width="1" style="3" customWidth="1"/>
    <col min="17" max="17" width="22" style="3" customWidth="1"/>
    <col min="18" max="18" width="1" style="3" customWidth="1"/>
    <col min="19" max="19" width="25" style="3" customWidth="1"/>
    <col min="20" max="20" width="1" style="3" customWidth="1"/>
    <col min="21" max="21" width="9.140625" style="3" customWidth="1"/>
    <col min="22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</row>
    <row r="3" spans="1:25" ht="24.7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</row>
    <row r="6" spans="1:25" ht="24.75">
      <c r="A6" s="2" t="s">
        <v>205</v>
      </c>
      <c r="C6" s="2" t="s">
        <v>547</v>
      </c>
      <c r="D6" s="2" t="s">
        <v>206</v>
      </c>
      <c r="E6" s="2" t="s">
        <v>206</v>
      </c>
      <c r="F6" s="2" t="s">
        <v>206</v>
      </c>
      <c r="G6" s="2" t="s">
        <v>206</v>
      </c>
      <c r="H6" s="2" t="s">
        <v>206</v>
      </c>
      <c r="I6" s="2" t="s">
        <v>206</v>
      </c>
      <c r="K6" s="2" t="s">
        <v>4</v>
      </c>
      <c r="M6" s="2" t="s">
        <v>5</v>
      </c>
      <c r="N6" s="2" t="s">
        <v>5</v>
      </c>
      <c r="O6" s="2" t="s">
        <v>5</v>
      </c>
      <c r="Q6" s="2" t="s">
        <v>6</v>
      </c>
      <c r="R6" s="2" t="s">
        <v>6</v>
      </c>
      <c r="S6" s="2" t="s">
        <v>6</v>
      </c>
    </row>
    <row r="7" spans="1:25" ht="24.75">
      <c r="A7" s="2" t="s">
        <v>205</v>
      </c>
      <c r="C7" s="2" t="s">
        <v>207</v>
      </c>
      <c r="E7" s="2" t="s">
        <v>208</v>
      </c>
      <c r="G7" s="2" t="s">
        <v>209</v>
      </c>
      <c r="I7" s="2" t="s">
        <v>180</v>
      </c>
      <c r="K7" s="2" t="s">
        <v>210</v>
      </c>
      <c r="M7" s="2" t="s">
        <v>211</v>
      </c>
      <c r="O7" s="2" t="s">
        <v>212</v>
      </c>
      <c r="Q7" s="2" t="s">
        <v>210</v>
      </c>
      <c r="S7" s="2" t="s">
        <v>204</v>
      </c>
    </row>
    <row r="8" spans="1:25">
      <c r="A8" s="3" t="s">
        <v>213</v>
      </c>
      <c r="C8" s="9" t="s">
        <v>214</v>
      </c>
      <c r="E8" s="9" t="s">
        <v>215</v>
      </c>
      <c r="G8" s="3" t="s">
        <v>216</v>
      </c>
      <c r="I8" s="8">
        <v>5</v>
      </c>
      <c r="K8" s="17">
        <v>952349870</v>
      </c>
      <c r="L8" s="17"/>
      <c r="M8" s="8">
        <v>342930268066</v>
      </c>
      <c r="N8" s="8"/>
      <c r="O8" s="8">
        <v>341551205200</v>
      </c>
      <c r="P8" s="8"/>
      <c r="Q8" s="8">
        <v>2331412736</v>
      </c>
      <c r="R8" s="9"/>
      <c r="S8" s="9" t="s">
        <v>40</v>
      </c>
    </row>
    <row r="9" spans="1:25">
      <c r="A9" s="3" t="s">
        <v>217</v>
      </c>
      <c r="C9" s="9" t="s">
        <v>218</v>
      </c>
      <c r="D9" s="9"/>
      <c r="E9" s="9" t="s">
        <v>215</v>
      </c>
      <c r="F9" s="9"/>
      <c r="G9" s="9" t="s">
        <v>219</v>
      </c>
      <c r="H9" s="9"/>
      <c r="I9" s="8">
        <v>5</v>
      </c>
      <c r="J9" s="9"/>
      <c r="K9" s="17">
        <v>3773023687</v>
      </c>
      <c r="L9" s="17"/>
      <c r="M9" s="8">
        <v>926210969588</v>
      </c>
      <c r="N9" s="8"/>
      <c r="O9" s="8">
        <v>926062114950</v>
      </c>
      <c r="P9" s="8"/>
      <c r="Q9" s="8">
        <v>3921878325</v>
      </c>
      <c r="R9" s="9"/>
      <c r="S9" s="9" t="s">
        <v>118</v>
      </c>
      <c r="T9" s="9"/>
      <c r="U9" s="9"/>
      <c r="V9" s="9"/>
      <c r="W9" s="9"/>
      <c r="X9" s="9"/>
      <c r="Y9" s="9"/>
    </row>
    <row r="10" spans="1:25">
      <c r="A10" s="3" t="s">
        <v>220</v>
      </c>
      <c r="C10" s="9" t="s">
        <v>221</v>
      </c>
      <c r="D10" s="9"/>
      <c r="E10" s="9" t="s">
        <v>215</v>
      </c>
      <c r="F10" s="9"/>
      <c r="G10" s="9" t="s">
        <v>222</v>
      </c>
      <c r="H10" s="9"/>
      <c r="I10" s="8">
        <v>5</v>
      </c>
      <c r="J10" s="9"/>
      <c r="K10" s="17">
        <v>1068835061</v>
      </c>
      <c r="L10" s="17"/>
      <c r="M10" s="8">
        <v>500928903523</v>
      </c>
      <c r="N10" s="8"/>
      <c r="O10" s="8">
        <v>500000017200</v>
      </c>
      <c r="P10" s="8"/>
      <c r="Q10" s="8">
        <v>1997721384</v>
      </c>
      <c r="R10" s="9"/>
      <c r="S10" s="9" t="s">
        <v>40</v>
      </c>
      <c r="T10" s="9"/>
      <c r="U10" s="9"/>
      <c r="V10" s="9"/>
      <c r="W10" s="9"/>
      <c r="X10" s="9"/>
      <c r="Y10" s="9"/>
    </row>
    <row r="11" spans="1:25">
      <c r="A11" s="3" t="s">
        <v>223</v>
      </c>
      <c r="C11" s="9" t="s">
        <v>224</v>
      </c>
      <c r="D11" s="9"/>
      <c r="E11" s="9" t="s">
        <v>215</v>
      </c>
      <c r="F11" s="9"/>
      <c r="G11" s="9" t="s">
        <v>225</v>
      </c>
      <c r="H11" s="9"/>
      <c r="I11" s="8">
        <v>5</v>
      </c>
      <c r="J11" s="9"/>
      <c r="K11" s="17">
        <v>280842877691</v>
      </c>
      <c r="L11" s="17"/>
      <c r="M11" s="8">
        <v>4349391548846</v>
      </c>
      <c r="N11" s="8"/>
      <c r="O11" s="8">
        <v>4159980575862</v>
      </c>
      <c r="P11" s="8"/>
      <c r="Q11" s="8">
        <v>470253850675</v>
      </c>
      <c r="R11" s="9"/>
      <c r="S11" s="18">
        <v>8.2000000000000007E-3</v>
      </c>
      <c r="T11" s="9"/>
      <c r="U11" s="9"/>
      <c r="V11" s="9"/>
      <c r="W11" s="9"/>
      <c r="X11" s="9"/>
      <c r="Y11" s="9"/>
    </row>
    <row r="12" spans="1:25">
      <c r="A12" s="3" t="s">
        <v>220</v>
      </c>
      <c r="C12" s="9" t="s">
        <v>227</v>
      </c>
      <c r="D12" s="9"/>
      <c r="E12" s="9" t="s">
        <v>228</v>
      </c>
      <c r="F12" s="9"/>
      <c r="G12" s="9" t="s">
        <v>229</v>
      </c>
      <c r="H12" s="9"/>
      <c r="I12" s="16">
        <v>22.5</v>
      </c>
      <c r="J12" s="9"/>
      <c r="K12" s="17">
        <v>0</v>
      </c>
      <c r="L12" s="17"/>
      <c r="M12" s="8">
        <v>500000000000</v>
      </c>
      <c r="N12" s="8"/>
      <c r="O12" s="8">
        <v>0</v>
      </c>
      <c r="P12" s="8"/>
      <c r="Q12" s="8">
        <v>500000000000</v>
      </c>
      <c r="R12" s="9"/>
      <c r="S12" s="9" t="s">
        <v>230</v>
      </c>
      <c r="T12" s="9"/>
      <c r="U12" s="9"/>
      <c r="V12" s="9"/>
      <c r="W12" s="9"/>
      <c r="X12" s="9"/>
      <c r="Y12" s="9"/>
    </row>
    <row r="13" spans="1:25">
      <c r="A13" s="3" t="s">
        <v>171</v>
      </c>
      <c r="C13" s="9" t="s">
        <v>171</v>
      </c>
      <c r="D13" s="9"/>
      <c r="E13" s="9" t="s">
        <v>171</v>
      </c>
      <c r="F13" s="9"/>
      <c r="G13" s="9" t="s">
        <v>171</v>
      </c>
      <c r="H13" s="9"/>
      <c r="I13" s="9" t="s">
        <v>171</v>
      </c>
      <c r="J13" s="9"/>
      <c r="K13" s="10">
        <f>SUM(K8:K12)</f>
        <v>286637086309</v>
      </c>
      <c r="L13" s="9"/>
      <c r="M13" s="10">
        <f>SUM(M8:M12)</f>
        <v>6619461690023</v>
      </c>
      <c r="N13" s="9"/>
      <c r="O13" s="10">
        <f>SUM(O8:O12)</f>
        <v>5927593913212</v>
      </c>
      <c r="P13" s="9"/>
      <c r="Q13" s="10">
        <f>SUM(Q8:Q12)</f>
        <v>978504863120</v>
      </c>
      <c r="R13" s="9"/>
      <c r="S13" s="11" t="s">
        <v>231</v>
      </c>
      <c r="T13" s="9"/>
      <c r="U13" s="9"/>
      <c r="V13" s="9"/>
      <c r="W13" s="9"/>
      <c r="X13" s="9"/>
      <c r="Y13" s="9"/>
    </row>
    <row r="14" spans="1:25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3:2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3:2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3:2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3: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3: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3:2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3:2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3:2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3: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3:2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3:2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3:2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3:2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3:2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3: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3: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3: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3: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3:2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3: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3: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3: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3: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3: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3: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3: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3: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3: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3: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3: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3: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3: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3: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3: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3: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3:2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3:2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3:2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3:2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3:25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3:25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3:25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3:25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3:2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3:2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3: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3:2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3:2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3: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3:25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3:2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3:2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3:2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3: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3: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3: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3:2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3:2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3:2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3:2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3: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3:2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3:2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3:2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3:2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3:2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3:2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3:2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3:25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3:25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3:2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3: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3:2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3: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3:25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3:25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3:2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6" spans="3:25">
      <c r="Y96" s="3">
        <v>57461</v>
      </c>
    </row>
  </sheetData>
  <mergeCells count="17"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S8:S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98"/>
  <sheetViews>
    <sheetView rightToLeft="1" tabSelected="1" workbookViewId="0">
      <selection activeCell="M30" sqref="M30:S35"/>
    </sheetView>
  </sheetViews>
  <sheetFormatPr defaultRowHeight="24"/>
  <cols>
    <col min="1" max="1" width="35.140625" style="3" bestFit="1" customWidth="1"/>
    <col min="2" max="2" width="1" style="3" customWidth="1"/>
    <col min="3" max="3" width="19" style="3" customWidth="1"/>
    <col min="4" max="4" width="1" style="3" customWidth="1"/>
    <col min="5" max="5" width="20" style="3" customWidth="1"/>
    <col min="6" max="6" width="1" style="3" customWidth="1"/>
    <col min="7" max="7" width="14" style="3" customWidth="1"/>
    <col min="8" max="8" width="1" style="3" customWidth="1"/>
    <col min="9" max="9" width="20" style="3" customWidth="1"/>
    <col min="10" max="10" width="1" style="3" customWidth="1"/>
    <col min="11" max="11" width="16" style="3" customWidth="1"/>
    <col min="12" max="12" width="1" style="3" customWidth="1"/>
    <col min="13" max="13" width="20" style="3" customWidth="1"/>
    <col min="14" max="14" width="1" style="3" customWidth="1"/>
    <col min="15" max="15" width="21" style="3" customWidth="1"/>
    <col min="16" max="16" width="1" style="3" customWidth="1"/>
    <col min="17" max="17" width="16" style="3" customWidth="1"/>
    <col min="18" max="18" width="1" style="3" customWidth="1"/>
    <col min="19" max="19" width="21" style="3" customWidth="1"/>
    <col min="20" max="20" width="1" style="3" customWidth="1"/>
    <col min="21" max="21" width="9.140625" style="3" customWidth="1"/>
    <col min="22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</row>
    <row r="3" spans="1:25" ht="24.75">
      <c r="A3" s="1" t="s">
        <v>232</v>
      </c>
      <c r="B3" s="1" t="s">
        <v>232</v>
      </c>
      <c r="C3" s="1" t="s">
        <v>232</v>
      </c>
      <c r="D3" s="1" t="s">
        <v>232</v>
      </c>
      <c r="E3" s="1" t="s">
        <v>232</v>
      </c>
      <c r="F3" s="1" t="s">
        <v>232</v>
      </c>
      <c r="G3" s="1" t="s">
        <v>232</v>
      </c>
      <c r="H3" s="1" t="s">
        <v>232</v>
      </c>
      <c r="I3" s="1" t="s">
        <v>232</v>
      </c>
      <c r="J3" s="1" t="s">
        <v>232</v>
      </c>
      <c r="K3" s="1" t="s">
        <v>232</v>
      </c>
      <c r="L3" s="1" t="s">
        <v>232</v>
      </c>
      <c r="M3" s="1" t="s">
        <v>232</v>
      </c>
      <c r="N3" s="1" t="s">
        <v>232</v>
      </c>
      <c r="O3" s="1" t="s">
        <v>232</v>
      </c>
      <c r="P3" s="1" t="s">
        <v>232</v>
      </c>
      <c r="Q3" s="1" t="s">
        <v>232</v>
      </c>
      <c r="R3" s="1" t="s">
        <v>232</v>
      </c>
      <c r="S3" s="1" t="s">
        <v>232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</row>
    <row r="6" spans="1:25" ht="24.75">
      <c r="A6" s="2" t="s">
        <v>233</v>
      </c>
      <c r="B6" s="2" t="s">
        <v>233</v>
      </c>
      <c r="C6" s="2"/>
      <c r="D6" s="2" t="s">
        <v>233</v>
      </c>
      <c r="E6" s="2" t="s">
        <v>233</v>
      </c>
      <c r="F6" s="2" t="s">
        <v>233</v>
      </c>
      <c r="G6" s="2" t="s">
        <v>233</v>
      </c>
      <c r="I6" s="2" t="s">
        <v>234</v>
      </c>
      <c r="J6" s="2" t="s">
        <v>234</v>
      </c>
      <c r="K6" s="2" t="s">
        <v>234</v>
      </c>
      <c r="L6" s="2" t="s">
        <v>234</v>
      </c>
      <c r="M6" s="2" t="s">
        <v>234</v>
      </c>
      <c r="O6" s="2" t="s">
        <v>235</v>
      </c>
      <c r="P6" s="2" t="s">
        <v>235</v>
      </c>
      <c r="Q6" s="2" t="s">
        <v>235</v>
      </c>
      <c r="R6" s="2" t="s">
        <v>235</v>
      </c>
      <c r="S6" s="2" t="s">
        <v>235</v>
      </c>
    </row>
    <row r="7" spans="1:25" ht="24.75">
      <c r="A7" s="2" t="s">
        <v>236</v>
      </c>
      <c r="C7" s="2" t="s">
        <v>237</v>
      </c>
      <c r="E7" s="2" t="s">
        <v>179</v>
      </c>
      <c r="G7" s="2" t="s">
        <v>180</v>
      </c>
      <c r="I7" s="2" t="s">
        <v>238</v>
      </c>
      <c r="K7" s="2" t="s">
        <v>239</v>
      </c>
      <c r="M7" s="2" t="s">
        <v>240</v>
      </c>
      <c r="O7" s="2" t="s">
        <v>238</v>
      </c>
      <c r="Q7" s="2" t="s">
        <v>239</v>
      </c>
      <c r="S7" s="2" t="s">
        <v>240</v>
      </c>
    </row>
    <row r="8" spans="1:25">
      <c r="A8" s="3" t="s">
        <v>241</v>
      </c>
      <c r="C8" s="9" t="s">
        <v>548</v>
      </c>
      <c r="D8" s="9"/>
      <c r="E8" s="9" t="s">
        <v>242</v>
      </c>
      <c r="F8" s="9"/>
      <c r="G8" s="8">
        <v>20.5</v>
      </c>
      <c r="H8" s="9"/>
      <c r="I8" s="8">
        <v>0</v>
      </c>
      <c r="J8" s="9"/>
      <c r="K8" s="8">
        <v>0</v>
      </c>
      <c r="L8" s="9"/>
      <c r="M8" s="8">
        <v>0</v>
      </c>
      <c r="N8" s="9"/>
      <c r="O8" s="8">
        <v>5570618564</v>
      </c>
      <c r="P8" s="9"/>
      <c r="Q8" s="8">
        <v>0</v>
      </c>
      <c r="R8" s="9"/>
      <c r="S8" s="8">
        <v>5570618564</v>
      </c>
    </row>
    <row r="9" spans="1:25">
      <c r="A9" s="3" t="s">
        <v>201</v>
      </c>
      <c r="C9" s="9" t="s">
        <v>548</v>
      </c>
      <c r="D9" s="9"/>
      <c r="E9" s="9" t="s">
        <v>203</v>
      </c>
      <c r="F9" s="9"/>
      <c r="G9" s="8">
        <v>20.5</v>
      </c>
      <c r="H9" s="9"/>
      <c r="I9" s="8">
        <v>2196913993</v>
      </c>
      <c r="J9" s="9"/>
      <c r="K9" s="8">
        <v>0</v>
      </c>
      <c r="L9" s="9"/>
      <c r="M9" s="8">
        <v>2196913993</v>
      </c>
      <c r="N9" s="9"/>
      <c r="O9" s="8">
        <v>3243554147</v>
      </c>
      <c r="P9" s="9"/>
      <c r="Q9" s="8">
        <v>0</v>
      </c>
      <c r="R9" s="9"/>
      <c r="S9" s="8">
        <v>3243554147</v>
      </c>
      <c r="T9" s="9"/>
      <c r="U9" s="9"/>
      <c r="V9" s="9"/>
      <c r="W9" s="9"/>
      <c r="X9" s="9"/>
      <c r="Y9" s="9"/>
    </row>
    <row r="10" spans="1:25">
      <c r="A10" s="3" t="s">
        <v>192</v>
      </c>
      <c r="C10" s="9" t="s">
        <v>548</v>
      </c>
      <c r="D10" s="9"/>
      <c r="E10" s="9" t="s">
        <v>194</v>
      </c>
      <c r="F10" s="9"/>
      <c r="G10" s="8">
        <v>18</v>
      </c>
      <c r="H10" s="9"/>
      <c r="I10" s="8">
        <v>74691996</v>
      </c>
      <c r="J10" s="9"/>
      <c r="K10" s="8">
        <v>0</v>
      </c>
      <c r="L10" s="9"/>
      <c r="M10" s="8">
        <v>74691996</v>
      </c>
      <c r="N10" s="9"/>
      <c r="O10" s="8">
        <v>701840735</v>
      </c>
      <c r="P10" s="9"/>
      <c r="Q10" s="8">
        <v>0</v>
      </c>
      <c r="R10" s="9"/>
      <c r="S10" s="8">
        <v>701840735</v>
      </c>
      <c r="T10" s="9"/>
      <c r="U10" s="9"/>
      <c r="V10" s="9"/>
      <c r="W10" s="9"/>
      <c r="X10" s="9"/>
      <c r="Y10" s="9"/>
    </row>
    <row r="11" spans="1:25">
      <c r="A11" s="3" t="s">
        <v>243</v>
      </c>
      <c r="C11" s="9" t="s">
        <v>548</v>
      </c>
      <c r="D11" s="9"/>
      <c r="E11" s="9" t="s">
        <v>244</v>
      </c>
      <c r="F11" s="9"/>
      <c r="G11" s="8">
        <v>18</v>
      </c>
      <c r="H11" s="9"/>
      <c r="I11" s="8">
        <v>0</v>
      </c>
      <c r="J11" s="9"/>
      <c r="K11" s="8">
        <v>0</v>
      </c>
      <c r="L11" s="9"/>
      <c r="M11" s="8">
        <v>0</v>
      </c>
      <c r="N11" s="9"/>
      <c r="O11" s="8">
        <v>114636256</v>
      </c>
      <c r="P11" s="9"/>
      <c r="Q11" s="8">
        <v>0</v>
      </c>
      <c r="R11" s="9"/>
      <c r="S11" s="8">
        <v>114636256</v>
      </c>
      <c r="T11" s="9"/>
      <c r="U11" s="9"/>
      <c r="V11" s="9"/>
      <c r="W11" s="9"/>
      <c r="X11" s="9"/>
      <c r="Y11" s="9"/>
    </row>
    <row r="12" spans="1:25">
      <c r="A12" s="3" t="s">
        <v>245</v>
      </c>
      <c r="C12" s="9" t="s">
        <v>548</v>
      </c>
      <c r="D12" s="9"/>
      <c r="E12" s="9" t="s">
        <v>246</v>
      </c>
      <c r="F12" s="9"/>
      <c r="G12" s="8">
        <v>16</v>
      </c>
      <c r="H12" s="9"/>
      <c r="I12" s="8">
        <v>0</v>
      </c>
      <c r="J12" s="9"/>
      <c r="K12" s="8">
        <v>0</v>
      </c>
      <c r="L12" s="9"/>
      <c r="M12" s="8">
        <v>0</v>
      </c>
      <c r="N12" s="9"/>
      <c r="O12" s="8">
        <v>4782974343</v>
      </c>
      <c r="P12" s="9"/>
      <c r="Q12" s="8">
        <v>0</v>
      </c>
      <c r="R12" s="9"/>
      <c r="S12" s="8">
        <v>4782974343</v>
      </c>
      <c r="T12" s="9"/>
      <c r="U12" s="9"/>
      <c r="V12" s="9"/>
      <c r="W12" s="9"/>
      <c r="X12" s="9"/>
      <c r="Y12" s="9"/>
    </row>
    <row r="13" spans="1:25">
      <c r="A13" s="3" t="s">
        <v>247</v>
      </c>
      <c r="C13" s="9" t="s">
        <v>548</v>
      </c>
      <c r="D13" s="9"/>
      <c r="E13" s="9" t="s">
        <v>248</v>
      </c>
      <c r="F13" s="9"/>
      <c r="G13" s="8">
        <v>17</v>
      </c>
      <c r="H13" s="9"/>
      <c r="I13" s="8">
        <v>0</v>
      </c>
      <c r="J13" s="9"/>
      <c r="K13" s="8">
        <v>0</v>
      </c>
      <c r="L13" s="9"/>
      <c r="M13" s="8">
        <v>0</v>
      </c>
      <c r="N13" s="9"/>
      <c r="O13" s="8">
        <v>1835506187</v>
      </c>
      <c r="P13" s="9"/>
      <c r="Q13" s="8">
        <v>0</v>
      </c>
      <c r="R13" s="9"/>
      <c r="S13" s="8">
        <v>1835506187</v>
      </c>
      <c r="T13" s="9"/>
      <c r="U13" s="9"/>
      <c r="V13" s="9"/>
      <c r="W13" s="9"/>
      <c r="X13" s="9"/>
      <c r="Y13" s="9"/>
    </row>
    <row r="14" spans="1:25">
      <c r="A14" s="3" t="s">
        <v>249</v>
      </c>
      <c r="C14" s="9" t="s">
        <v>548</v>
      </c>
      <c r="D14" s="9"/>
      <c r="E14" s="9" t="s">
        <v>250</v>
      </c>
      <c r="F14" s="9"/>
      <c r="G14" s="8">
        <v>15</v>
      </c>
      <c r="H14" s="9"/>
      <c r="I14" s="8">
        <v>0</v>
      </c>
      <c r="J14" s="9"/>
      <c r="K14" s="8">
        <v>0</v>
      </c>
      <c r="L14" s="9"/>
      <c r="M14" s="8">
        <v>0</v>
      </c>
      <c r="N14" s="9"/>
      <c r="O14" s="8">
        <v>5037825637</v>
      </c>
      <c r="P14" s="9"/>
      <c r="Q14" s="8">
        <v>0</v>
      </c>
      <c r="R14" s="9"/>
      <c r="S14" s="8">
        <v>5037825637</v>
      </c>
      <c r="T14" s="9"/>
      <c r="U14" s="9"/>
      <c r="V14" s="9"/>
      <c r="W14" s="9"/>
      <c r="X14" s="9"/>
      <c r="Y14" s="9"/>
    </row>
    <row r="15" spans="1:25">
      <c r="A15" s="3" t="s">
        <v>186</v>
      </c>
      <c r="C15" s="9" t="s">
        <v>548</v>
      </c>
      <c r="D15" s="9"/>
      <c r="E15" s="9" t="s">
        <v>188</v>
      </c>
      <c r="F15" s="9"/>
      <c r="G15" s="8">
        <v>18</v>
      </c>
      <c r="H15" s="9"/>
      <c r="I15" s="8">
        <v>5063488423</v>
      </c>
      <c r="J15" s="9"/>
      <c r="K15" s="8">
        <v>0</v>
      </c>
      <c r="L15" s="9"/>
      <c r="M15" s="8">
        <v>5063488423</v>
      </c>
      <c r="N15" s="9"/>
      <c r="O15" s="8">
        <v>11231015254</v>
      </c>
      <c r="P15" s="9"/>
      <c r="Q15" s="8">
        <v>0</v>
      </c>
      <c r="R15" s="9"/>
      <c r="S15" s="8">
        <v>11231015254</v>
      </c>
      <c r="T15" s="9"/>
      <c r="U15" s="9"/>
      <c r="V15" s="9"/>
      <c r="W15" s="9"/>
      <c r="X15" s="9"/>
      <c r="Y15" s="9"/>
    </row>
    <row r="16" spans="1:25">
      <c r="A16" s="3" t="s">
        <v>251</v>
      </c>
      <c r="C16" s="9" t="s">
        <v>548</v>
      </c>
      <c r="D16" s="9"/>
      <c r="E16" s="9" t="s">
        <v>252</v>
      </c>
      <c r="F16" s="9"/>
      <c r="G16" s="8">
        <v>16</v>
      </c>
      <c r="H16" s="9"/>
      <c r="I16" s="8">
        <v>0</v>
      </c>
      <c r="J16" s="9"/>
      <c r="K16" s="8">
        <v>0</v>
      </c>
      <c r="L16" s="9"/>
      <c r="M16" s="8">
        <v>0</v>
      </c>
      <c r="N16" s="9"/>
      <c r="O16" s="8">
        <v>5928993899</v>
      </c>
      <c r="P16" s="9"/>
      <c r="Q16" s="8">
        <v>0</v>
      </c>
      <c r="R16" s="9"/>
      <c r="S16" s="8">
        <v>5928993899</v>
      </c>
      <c r="T16" s="9"/>
      <c r="U16" s="9"/>
      <c r="V16" s="9"/>
      <c r="W16" s="9"/>
      <c r="X16" s="9"/>
      <c r="Y16" s="9"/>
    </row>
    <row r="17" spans="1:25">
      <c r="A17" s="3" t="s">
        <v>253</v>
      </c>
      <c r="C17" s="9" t="s">
        <v>548</v>
      </c>
      <c r="D17" s="9"/>
      <c r="E17" s="9" t="s">
        <v>254</v>
      </c>
      <c r="F17" s="9"/>
      <c r="G17" s="8">
        <v>18.5</v>
      </c>
      <c r="H17" s="9"/>
      <c r="I17" s="8">
        <v>0</v>
      </c>
      <c r="J17" s="9"/>
      <c r="K17" s="8">
        <v>0</v>
      </c>
      <c r="L17" s="9"/>
      <c r="M17" s="8">
        <v>0</v>
      </c>
      <c r="N17" s="9"/>
      <c r="O17" s="8">
        <v>118940813</v>
      </c>
      <c r="P17" s="9"/>
      <c r="Q17" s="8">
        <v>0</v>
      </c>
      <c r="R17" s="9"/>
      <c r="S17" s="8">
        <v>118940813</v>
      </c>
      <c r="T17" s="9"/>
      <c r="U17" s="9"/>
      <c r="V17" s="9"/>
      <c r="W17" s="9"/>
      <c r="X17" s="9"/>
      <c r="Y17" s="9"/>
    </row>
    <row r="18" spans="1:25">
      <c r="A18" s="3" t="s">
        <v>255</v>
      </c>
      <c r="C18" s="9" t="s">
        <v>548</v>
      </c>
      <c r="D18" s="9"/>
      <c r="E18" s="9" t="s">
        <v>256</v>
      </c>
      <c r="F18" s="9"/>
      <c r="G18" s="8">
        <v>17</v>
      </c>
      <c r="H18" s="9"/>
      <c r="I18" s="8">
        <v>0</v>
      </c>
      <c r="J18" s="9"/>
      <c r="K18" s="8">
        <v>0</v>
      </c>
      <c r="L18" s="9"/>
      <c r="M18" s="8">
        <v>0</v>
      </c>
      <c r="N18" s="9"/>
      <c r="O18" s="8">
        <v>2433440571</v>
      </c>
      <c r="P18" s="9"/>
      <c r="Q18" s="8">
        <v>0</v>
      </c>
      <c r="R18" s="9"/>
      <c r="S18" s="8">
        <v>2433440571</v>
      </c>
      <c r="T18" s="9"/>
      <c r="U18" s="9"/>
      <c r="V18" s="9"/>
      <c r="W18" s="9"/>
      <c r="X18" s="9"/>
      <c r="Y18" s="9"/>
    </row>
    <row r="19" spans="1:25">
      <c r="A19" s="3" t="s">
        <v>189</v>
      </c>
      <c r="C19" s="9" t="s">
        <v>548</v>
      </c>
      <c r="D19" s="9"/>
      <c r="E19" s="9" t="s">
        <v>191</v>
      </c>
      <c r="F19" s="9"/>
      <c r="G19" s="8">
        <v>20</v>
      </c>
      <c r="H19" s="9"/>
      <c r="I19" s="8">
        <v>321243105</v>
      </c>
      <c r="J19" s="9"/>
      <c r="K19" s="8">
        <v>0</v>
      </c>
      <c r="L19" s="9"/>
      <c r="M19" s="8">
        <v>321243105</v>
      </c>
      <c r="N19" s="9"/>
      <c r="O19" s="8">
        <v>2993456300</v>
      </c>
      <c r="P19" s="9"/>
      <c r="Q19" s="8">
        <v>0</v>
      </c>
      <c r="R19" s="9"/>
      <c r="S19" s="8">
        <v>2993456300</v>
      </c>
      <c r="T19" s="9"/>
      <c r="U19" s="9"/>
      <c r="V19" s="9"/>
      <c r="W19" s="9"/>
      <c r="X19" s="9"/>
      <c r="Y19" s="9"/>
    </row>
    <row r="20" spans="1:25">
      <c r="A20" s="3" t="s">
        <v>198</v>
      </c>
      <c r="C20" s="9" t="s">
        <v>548</v>
      </c>
      <c r="D20" s="9"/>
      <c r="E20" s="9" t="s">
        <v>200</v>
      </c>
      <c r="F20" s="9"/>
      <c r="G20" s="8">
        <v>18</v>
      </c>
      <c r="H20" s="9"/>
      <c r="I20" s="8">
        <v>1612987397</v>
      </c>
      <c r="J20" s="9"/>
      <c r="K20" s="8">
        <v>0</v>
      </c>
      <c r="L20" s="9"/>
      <c r="M20" s="8">
        <v>1612987397</v>
      </c>
      <c r="N20" s="9"/>
      <c r="O20" s="8">
        <v>1612987397</v>
      </c>
      <c r="P20" s="9"/>
      <c r="Q20" s="8">
        <v>0</v>
      </c>
      <c r="R20" s="9"/>
      <c r="S20" s="8">
        <v>1612987397</v>
      </c>
      <c r="T20" s="9"/>
      <c r="U20" s="9"/>
      <c r="V20" s="9"/>
      <c r="W20" s="9"/>
      <c r="X20" s="9"/>
      <c r="Y20" s="9"/>
    </row>
    <row r="21" spans="1:25">
      <c r="A21" s="3" t="s">
        <v>195</v>
      </c>
      <c r="C21" s="9" t="s">
        <v>548</v>
      </c>
      <c r="D21" s="9"/>
      <c r="E21" s="9" t="s">
        <v>197</v>
      </c>
      <c r="F21" s="9"/>
      <c r="G21" s="8">
        <v>18</v>
      </c>
      <c r="H21" s="9"/>
      <c r="I21" s="8">
        <v>696020300</v>
      </c>
      <c r="J21" s="9"/>
      <c r="K21" s="8">
        <v>0</v>
      </c>
      <c r="L21" s="9"/>
      <c r="M21" s="8">
        <v>696020300</v>
      </c>
      <c r="N21" s="9"/>
      <c r="O21" s="8">
        <v>696020300</v>
      </c>
      <c r="P21" s="9"/>
      <c r="Q21" s="8">
        <v>0</v>
      </c>
      <c r="R21" s="9"/>
      <c r="S21" s="8">
        <v>696020300</v>
      </c>
      <c r="T21" s="9"/>
      <c r="U21" s="9"/>
      <c r="V21" s="9"/>
      <c r="W21" s="9"/>
      <c r="X21" s="9"/>
      <c r="Y21" s="9"/>
    </row>
    <row r="22" spans="1:25">
      <c r="A22" s="3" t="s">
        <v>257</v>
      </c>
      <c r="C22" s="9" t="s">
        <v>548</v>
      </c>
      <c r="D22" s="9"/>
      <c r="E22" s="9" t="s">
        <v>258</v>
      </c>
      <c r="F22" s="9"/>
      <c r="G22" s="8">
        <v>17</v>
      </c>
      <c r="H22" s="9"/>
      <c r="I22" s="8">
        <v>0</v>
      </c>
      <c r="J22" s="9"/>
      <c r="K22" s="8">
        <v>0</v>
      </c>
      <c r="L22" s="9"/>
      <c r="M22" s="8">
        <v>0</v>
      </c>
      <c r="N22" s="9"/>
      <c r="O22" s="8">
        <v>1520957893</v>
      </c>
      <c r="P22" s="9"/>
      <c r="Q22" s="8">
        <v>0</v>
      </c>
      <c r="R22" s="9"/>
      <c r="S22" s="8">
        <v>1520957893</v>
      </c>
      <c r="T22" s="9"/>
      <c r="U22" s="9"/>
      <c r="V22" s="9"/>
      <c r="W22" s="9"/>
      <c r="X22" s="9"/>
      <c r="Y22" s="9"/>
    </row>
    <row r="23" spans="1:25">
      <c r="A23" s="3" t="s">
        <v>259</v>
      </c>
      <c r="C23" s="9" t="s">
        <v>548</v>
      </c>
      <c r="D23" s="9"/>
      <c r="E23" s="9" t="s">
        <v>260</v>
      </c>
      <c r="F23" s="9"/>
      <c r="G23" s="8">
        <v>18</v>
      </c>
      <c r="H23" s="9"/>
      <c r="I23" s="8">
        <v>0</v>
      </c>
      <c r="J23" s="9"/>
      <c r="K23" s="8">
        <v>0</v>
      </c>
      <c r="L23" s="9"/>
      <c r="M23" s="8">
        <v>0</v>
      </c>
      <c r="N23" s="9"/>
      <c r="O23" s="8">
        <v>5911858072</v>
      </c>
      <c r="P23" s="9"/>
      <c r="Q23" s="8">
        <v>0</v>
      </c>
      <c r="R23" s="9"/>
      <c r="S23" s="8">
        <v>5911858072</v>
      </c>
      <c r="T23" s="9"/>
      <c r="U23" s="9"/>
      <c r="V23" s="9"/>
      <c r="W23" s="9"/>
      <c r="X23" s="9"/>
      <c r="Y23" s="9"/>
    </row>
    <row r="24" spans="1:25">
      <c r="A24" s="3" t="s">
        <v>213</v>
      </c>
      <c r="C24" s="8">
        <v>1</v>
      </c>
      <c r="D24" s="9"/>
      <c r="E24" s="9" t="s">
        <v>548</v>
      </c>
      <c r="F24" s="9"/>
      <c r="G24" s="8">
        <v>5</v>
      </c>
      <c r="H24" s="9"/>
      <c r="I24" s="8">
        <v>211366</v>
      </c>
      <c r="J24" s="9"/>
      <c r="K24" s="8">
        <v>0</v>
      </c>
      <c r="L24" s="9"/>
      <c r="M24" s="8">
        <v>211366</v>
      </c>
      <c r="N24" s="9"/>
      <c r="O24" s="8">
        <v>513242544</v>
      </c>
      <c r="P24" s="9"/>
      <c r="Q24" s="8">
        <v>0</v>
      </c>
      <c r="R24" s="9"/>
      <c r="S24" s="8">
        <v>513242544</v>
      </c>
      <c r="T24" s="9"/>
      <c r="U24" s="9"/>
      <c r="V24" s="9"/>
      <c r="W24" s="9"/>
      <c r="X24" s="9"/>
      <c r="Y24" s="9"/>
    </row>
    <row r="25" spans="1:25">
      <c r="A25" s="3" t="s">
        <v>217</v>
      </c>
      <c r="C25" s="8">
        <v>17</v>
      </c>
      <c r="D25" s="9"/>
      <c r="E25" s="9" t="s">
        <v>548</v>
      </c>
      <c r="F25" s="9"/>
      <c r="G25" s="8">
        <v>5</v>
      </c>
      <c r="H25" s="9"/>
      <c r="I25" s="8">
        <v>904311514</v>
      </c>
      <c r="J25" s="9"/>
      <c r="K25" s="8">
        <v>0</v>
      </c>
      <c r="L25" s="9"/>
      <c r="M25" s="8">
        <v>904311514</v>
      </c>
      <c r="N25" s="9"/>
      <c r="O25" s="8">
        <v>5840723517</v>
      </c>
      <c r="P25" s="9"/>
      <c r="Q25" s="8">
        <v>0</v>
      </c>
      <c r="R25" s="9"/>
      <c r="S25" s="8">
        <v>5840723517</v>
      </c>
      <c r="T25" s="9"/>
      <c r="U25" s="9"/>
      <c r="V25" s="9"/>
      <c r="W25" s="9"/>
      <c r="X25" s="9"/>
      <c r="Y25" s="9"/>
    </row>
    <row r="26" spans="1:25">
      <c r="A26" s="3" t="s">
        <v>220</v>
      </c>
      <c r="C26" s="8">
        <v>17</v>
      </c>
      <c r="D26" s="9"/>
      <c r="E26" s="9" t="s">
        <v>548</v>
      </c>
      <c r="F26" s="9"/>
      <c r="G26" s="8">
        <v>5</v>
      </c>
      <c r="H26" s="9"/>
      <c r="I26" s="8">
        <v>0</v>
      </c>
      <c r="J26" s="9"/>
      <c r="K26" s="8">
        <v>0</v>
      </c>
      <c r="L26" s="9"/>
      <c r="M26" s="8">
        <v>0</v>
      </c>
      <c r="N26" s="9"/>
      <c r="O26" s="8">
        <v>39306784</v>
      </c>
      <c r="P26" s="9"/>
      <c r="Q26" s="8">
        <v>0</v>
      </c>
      <c r="R26" s="9"/>
      <c r="S26" s="8">
        <v>39306784</v>
      </c>
      <c r="T26" s="9"/>
      <c r="U26" s="9"/>
      <c r="V26" s="9"/>
      <c r="W26" s="9"/>
      <c r="X26" s="9"/>
      <c r="Y26" s="9"/>
    </row>
    <row r="27" spans="1:25">
      <c r="A27" s="3" t="s">
        <v>223</v>
      </c>
      <c r="C27" s="8">
        <v>1</v>
      </c>
      <c r="D27" s="9"/>
      <c r="E27" s="9" t="s">
        <v>548</v>
      </c>
      <c r="F27" s="9"/>
      <c r="G27" s="8">
        <v>5</v>
      </c>
      <c r="H27" s="9"/>
      <c r="I27" s="8">
        <v>5147414670</v>
      </c>
      <c r="J27" s="9"/>
      <c r="K27" s="8">
        <v>0</v>
      </c>
      <c r="L27" s="9"/>
      <c r="M27" s="8">
        <v>5147414670</v>
      </c>
      <c r="N27" s="9"/>
      <c r="O27" s="8">
        <v>19498404308</v>
      </c>
      <c r="P27" s="9"/>
      <c r="Q27" s="8">
        <v>0</v>
      </c>
      <c r="R27" s="9"/>
      <c r="S27" s="8">
        <v>19498404308</v>
      </c>
      <c r="T27" s="9"/>
      <c r="U27" s="9"/>
      <c r="V27" s="9"/>
      <c r="W27" s="9"/>
      <c r="X27" s="9"/>
      <c r="Y27" s="9"/>
    </row>
    <row r="28" spans="1:25">
      <c r="A28" s="3" t="s">
        <v>220</v>
      </c>
      <c r="C28" s="8">
        <v>30</v>
      </c>
      <c r="D28" s="9"/>
      <c r="E28" s="9" t="s">
        <v>548</v>
      </c>
      <c r="F28" s="9"/>
      <c r="G28" s="12">
        <v>22.5</v>
      </c>
      <c r="H28" s="9"/>
      <c r="I28" s="8">
        <v>1232876712</v>
      </c>
      <c r="J28" s="9"/>
      <c r="K28" s="8">
        <v>0</v>
      </c>
      <c r="L28" s="9"/>
      <c r="M28" s="8">
        <v>1232876712</v>
      </c>
      <c r="N28" s="9"/>
      <c r="O28" s="8">
        <v>1232876712</v>
      </c>
      <c r="P28" s="9"/>
      <c r="Q28" s="8">
        <v>0</v>
      </c>
      <c r="R28" s="9"/>
      <c r="S28" s="8">
        <v>1232876712</v>
      </c>
      <c r="T28" s="9"/>
      <c r="U28" s="9"/>
      <c r="V28" s="9"/>
      <c r="W28" s="9"/>
      <c r="X28" s="9"/>
      <c r="Y28" s="9"/>
    </row>
    <row r="29" spans="1:25">
      <c r="A29" s="3" t="s">
        <v>171</v>
      </c>
      <c r="C29" s="9" t="s">
        <v>171</v>
      </c>
      <c r="D29" s="9"/>
      <c r="E29" s="9"/>
      <c r="F29" s="9"/>
      <c r="G29" s="9"/>
      <c r="H29" s="9"/>
      <c r="I29" s="10">
        <f>SUM(I8:I28)</f>
        <v>17250159476</v>
      </c>
      <c r="J29" s="9"/>
      <c r="K29" s="10">
        <f>SUM(K8:K28)</f>
        <v>0</v>
      </c>
      <c r="L29" s="9"/>
      <c r="M29" s="10">
        <f>SUM(M8:M28)</f>
        <v>17250159476</v>
      </c>
      <c r="N29" s="9"/>
      <c r="O29" s="10">
        <f>SUM(O8:O28)</f>
        <v>80859180233</v>
      </c>
      <c r="P29" s="9"/>
      <c r="Q29" s="10">
        <f>SUM(Q8:Q28)</f>
        <v>0</v>
      </c>
      <c r="R29" s="9"/>
      <c r="S29" s="10">
        <f>SUM(S8:S28)</f>
        <v>80859180233</v>
      </c>
      <c r="T29" s="9"/>
      <c r="U29" s="9"/>
      <c r="V29" s="9"/>
      <c r="W29" s="9"/>
      <c r="X29" s="9"/>
      <c r="Y29" s="9"/>
    </row>
    <row r="30" spans="1:25">
      <c r="C30" s="9"/>
      <c r="D30" s="9"/>
      <c r="E30" s="9"/>
      <c r="F30" s="9"/>
      <c r="G30" s="9"/>
      <c r="H30" s="9"/>
      <c r="I30" s="9"/>
      <c r="J30" s="9"/>
      <c r="K30" s="9"/>
      <c r="L30" s="9"/>
      <c r="M30" s="8"/>
      <c r="N30" s="8"/>
      <c r="O30" s="8"/>
      <c r="P30" s="8"/>
      <c r="Q30" s="8"/>
      <c r="R30" s="8"/>
      <c r="S30" s="8"/>
      <c r="T30" s="9"/>
      <c r="U30" s="9"/>
      <c r="V30" s="9"/>
      <c r="W30" s="9"/>
      <c r="X30" s="9"/>
      <c r="Y30" s="9"/>
    </row>
    <row r="31" spans="1:25">
      <c r="C31" s="9"/>
      <c r="D31" s="9"/>
      <c r="E31" s="9"/>
      <c r="F31" s="9"/>
      <c r="G31" s="9"/>
      <c r="H31" s="9"/>
      <c r="I31" s="9"/>
      <c r="J31" s="9"/>
      <c r="K31" s="9"/>
      <c r="L31" s="9"/>
      <c r="M31" s="8"/>
      <c r="N31" s="8"/>
      <c r="O31" s="8"/>
      <c r="P31" s="8"/>
      <c r="Q31" s="8"/>
      <c r="R31" s="8"/>
      <c r="S31" s="8"/>
      <c r="T31" s="9"/>
      <c r="U31" s="9"/>
      <c r="V31" s="9"/>
      <c r="W31" s="9"/>
      <c r="X31" s="9"/>
      <c r="Y31" s="9"/>
    </row>
    <row r="32" spans="1:25">
      <c r="C32" s="9"/>
      <c r="D32" s="9"/>
      <c r="E32" s="9"/>
      <c r="F32" s="9"/>
      <c r="G32" s="9"/>
      <c r="H32" s="9"/>
      <c r="I32" s="9"/>
      <c r="J32" s="9"/>
      <c r="K32" s="9"/>
      <c r="L32" s="9"/>
      <c r="M32" s="8"/>
      <c r="N32" s="8"/>
      <c r="O32" s="8"/>
      <c r="P32" s="8"/>
      <c r="Q32" s="8"/>
      <c r="R32" s="8"/>
      <c r="S32" s="8"/>
      <c r="T32" s="9"/>
      <c r="U32" s="9"/>
      <c r="V32" s="9"/>
      <c r="W32" s="9"/>
      <c r="X32" s="9"/>
      <c r="Y32" s="9"/>
    </row>
    <row r="33" spans="3: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3: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3:25">
      <c r="C35" s="9"/>
      <c r="D35" s="9"/>
      <c r="E35" s="9"/>
      <c r="F35" s="9"/>
      <c r="G35" s="9"/>
      <c r="H35" s="9"/>
      <c r="I35" s="9"/>
      <c r="J35" s="9"/>
      <c r="K35" s="9"/>
      <c r="L35" s="9"/>
      <c r="M35" s="8"/>
      <c r="N35" s="8"/>
      <c r="O35" s="8"/>
      <c r="P35" s="8"/>
      <c r="Q35" s="8"/>
      <c r="R35" s="8"/>
      <c r="S35" s="8"/>
      <c r="T35" s="9"/>
      <c r="U35" s="9"/>
      <c r="V35" s="9"/>
      <c r="W35" s="9"/>
      <c r="X35" s="9"/>
      <c r="Y35" s="9"/>
    </row>
    <row r="36" spans="3:25">
      <c r="C36" s="9"/>
      <c r="D36" s="9"/>
      <c r="E36" s="9"/>
      <c r="F36" s="9"/>
      <c r="G36" s="9"/>
      <c r="H36" s="9"/>
      <c r="I36" s="9"/>
      <c r="J36" s="9"/>
      <c r="K36" s="9"/>
      <c r="L36" s="9"/>
      <c r="M36" s="8"/>
      <c r="N36" s="9"/>
      <c r="O36" s="9"/>
      <c r="P36" s="9"/>
      <c r="Q36" s="9"/>
      <c r="R36" s="9"/>
      <c r="S36" s="8"/>
      <c r="T36" s="9"/>
      <c r="U36" s="9"/>
      <c r="V36" s="9"/>
      <c r="W36" s="9"/>
      <c r="X36" s="9"/>
      <c r="Y36" s="9"/>
    </row>
    <row r="37" spans="3: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3: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3: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3: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3: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3: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3: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3: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3: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3: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3: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3: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3: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3: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3: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3:2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3:2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3:2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3:2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3:25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3:25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3:25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3:25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3:2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3:2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3: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3:2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3:2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3: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3:25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3:2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3:2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3:2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3: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3: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3: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3:2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3:2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3:2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3:2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3: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3:2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3:2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3:2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3:2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3:2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3:2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3:2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3:25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3:25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3:2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3: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3:2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3: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3:25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3:25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3:2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3:25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3:25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8" spans="25:25">
      <c r="Y98" s="3">
        <v>57461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Y96"/>
  <sheetViews>
    <sheetView rightToLeft="1" topLeftCell="A31" workbookViewId="0">
      <selection activeCell="A49" sqref="A49:XFD49"/>
    </sheetView>
  </sheetViews>
  <sheetFormatPr defaultRowHeight="24"/>
  <cols>
    <col min="1" max="1" width="30.140625" style="3" bestFit="1" customWidth="1"/>
    <col min="2" max="2" width="1" style="3" customWidth="1"/>
    <col min="3" max="3" width="20" style="3" customWidth="1"/>
    <col min="4" max="4" width="1" style="3" customWidth="1"/>
    <col min="5" max="5" width="35" style="3" customWidth="1"/>
    <col min="6" max="6" width="1" style="3" customWidth="1"/>
    <col min="7" max="7" width="24" style="3" customWidth="1"/>
    <col min="8" max="8" width="1" style="3" customWidth="1"/>
    <col min="9" max="9" width="23" style="3" customWidth="1"/>
    <col min="10" max="10" width="1" style="3" customWidth="1"/>
    <col min="11" max="11" width="20" style="3" customWidth="1"/>
    <col min="12" max="12" width="1" style="3" customWidth="1"/>
    <col min="13" max="13" width="24" style="3" customWidth="1"/>
    <col min="14" max="14" width="1" style="3" customWidth="1"/>
    <col min="15" max="15" width="23" style="3" customWidth="1"/>
    <col min="16" max="16" width="1" style="3" customWidth="1"/>
    <col min="17" max="17" width="20" style="3" customWidth="1"/>
    <col min="18" max="18" width="1" style="3" customWidth="1"/>
    <col min="19" max="19" width="24" style="3" customWidth="1"/>
    <col min="20" max="20" width="1" style="3" customWidth="1"/>
    <col min="21" max="21" width="9.140625" style="3" customWidth="1"/>
    <col min="22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</row>
    <row r="3" spans="1:25" ht="24.75">
      <c r="A3" s="1" t="s">
        <v>232</v>
      </c>
      <c r="B3" s="1" t="s">
        <v>232</v>
      </c>
      <c r="C3" s="1" t="s">
        <v>232</v>
      </c>
      <c r="D3" s="1" t="s">
        <v>232</v>
      </c>
      <c r="E3" s="1" t="s">
        <v>232</v>
      </c>
      <c r="F3" s="1" t="s">
        <v>232</v>
      </c>
      <c r="G3" s="1" t="s">
        <v>232</v>
      </c>
      <c r="H3" s="1" t="s">
        <v>232</v>
      </c>
      <c r="I3" s="1" t="s">
        <v>232</v>
      </c>
      <c r="J3" s="1" t="s">
        <v>232</v>
      </c>
      <c r="K3" s="1" t="s">
        <v>232</v>
      </c>
      <c r="L3" s="1" t="s">
        <v>232</v>
      </c>
      <c r="M3" s="1" t="s">
        <v>232</v>
      </c>
      <c r="N3" s="1" t="s">
        <v>232</v>
      </c>
      <c r="O3" s="1" t="s">
        <v>232</v>
      </c>
      <c r="P3" s="1" t="s">
        <v>232</v>
      </c>
      <c r="Q3" s="1" t="s">
        <v>232</v>
      </c>
      <c r="R3" s="1" t="s">
        <v>232</v>
      </c>
      <c r="S3" s="1" t="s">
        <v>232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</row>
    <row r="6" spans="1:25" ht="24.75">
      <c r="A6" s="2" t="s">
        <v>3</v>
      </c>
      <c r="C6" s="2" t="s">
        <v>547</v>
      </c>
      <c r="D6" s="2" t="s">
        <v>261</v>
      </c>
      <c r="E6" s="2" t="s">
        <v>261</v>
      </c>
      <c r="F6" s="2" t="s">
        <v>261</v>
      </c>
      <c r="G6" s="2" t="s">
        <v>261</v>
      </c>
      <c r="I6" s="2" t="s">
        <v>234</v>
      </c>
      <c r="J6" s="2" t="s">
        <v>234</v>
      </c>
      <c r="K6" s="2" t="s">
        <v>234</v>
      </c>
      <c r="L6" s="2" t="s">
        <v>234</v>
      </c>
      <c r="M6" s="2" t="s">
        <v>234</v>
      </c>
      <c r="O6" s="2" t="s">
        <v>235</v>
      </c>
      <c r="P6" s="2" t="s">
        <v>235</v>
      </c>
      <c r="Q6" s="2" t="s">
        <v>235</v>
      </c>
      <c r="R6" s="2" t="s">
        <v>235</v>
      </c>
      <c r="S6" s="2" t="s">
        <v>235</v>
      </c>
    </row>
    <row r="7" spans="1:25" ht="24.75">
      <c r="A7" s="2" t="s">
        <v>3</v>
      </c>
      <c r="C7" s="2" t="s">
        <v>262</v>
      </c>
      <c r="E7" s="2" t="s">
        <v>263</v>
      </c>
      <c r="G7" s="2" t="s">
        <v>264</v>
      </c>
      <c r="I7" s="2" t="s">
        <v>265</v>
      </c>
      <c r="K7" s="2" t="s">
        <v>239</v>
      </c>
      <c r="M7" s="2" t="s">
        <v>266</v>
      </c>
      <c r="O7" s="2" t="s">
        <v>265</v>
      </c>
      <c r="Q7" s="2" t="s">
        <v>239</v>
      </c>
      <c r="S7" s="2" t="s">
        <v>266</v>
      </c>
    </row>
    <row r="8" spans="1:25" ht="24.75">
      <c r="A8" s="4" t="s">
        <v>164</v>
      </c>
      <c r="C8" s="9" t="s">
        <v>267</v>
      </c>
      <c r="D8" s="9"/>
      <c r="E8" s="8">
        <v>35643667</v>
      </c>
      <c r="F8" s="9"/>
      <c r="G8" s="8">
        <v>3050</v>
      </c>
      <c r="H8" s="9"/>
      <c r="I8" s="8">
        <v>0</v>
      </c>
      <c r="J8" s="9"/>
      <c r="K8" s="8">
        <v>0</v>
      </c>
      <c r="L8" s="9"/>
      <c r="M8" s="8">
        <v>0</v>
      </c>
      <c r="N8" s="9"/>
      <c r="O8" s="8">
        <v>108713184350</v>
      </c>
      <c r="P8" s="9"/>
      <c r="Q8" s="8">
        <v>0</v>
      </c>
      <c r="R8" s="9"/>
      <c r="S8" s="8">
        <v>108713184350</v>
      </c>
    </row>
    <row r="9" spans="1:25">
      <c r="A9" s="3" t="s">
        <v>153</v>
      </c>
      <c r="C9" s="9" t="s">
        <v>268</v>
      </c>
      <c r="D9" s="9"/>
      <c r="E9" s="8">
        <v>47761929</v>
      </c>
      <c r="F9" s="9"/>
      <c r="G9" s="8">
        <v>565</v>
      </c>
      <c r="H9" s="9"/>
      <c r="I9" s="8">
        <v>0</v>
      </c>
      <c r="J9" s="9"/>
      <c r="K9" s="8">
        <v>0</v>
      </c>
      <c r="L9" s="9"/>
      <c r="M9" s="8">
        <v>0</v>
      </c>
      <c r="N9" s="9"/>
      <c r="O9" s="8">
        <v>26985489885</v>
      </c>
      <c r="P9" s="9"/>
      <c r="Q9" s="8">
        <v>0</v>
      </c>
      <c r="R9" s="9"/>
      <c r="S9" s="8">
        <v>26985489885</v>
      </c>
      <c r="T9" s="9"/>
      <c r="U9" s="9"/>
      <c r="V9" s="9"/>
      <c r="W9" s="9"/>
      <c r="X9" s="9"/>
      <c r="Y9" s="9"/>
    </row>
    <row r="10" spans="1:25">
      <c r="A10" s="3" t="s">
        <v>91</v>
      </c>
      <c r="C10" s="9" t="s">
        <v>269</v>
      </c>
      <c r="D10" s="9"/>
      <c r="E10" s="8">
        <v>50414739</v>
      </c>
      <c r="F10" s="9"/>
      <c r="G10" s="8">
        <v>1190</v>
      </c>
      <c r="H10" s="9"/>
      <c r="I10" s="8">
        <v>59993539410</v>
      </c>
      <c r="J10" s="9"/>
      <c r="K10" s="8">
        <v>1871065927</v>
      </c>
      <c r="L10" s="9"/>
      <c r="M10" s="8">
        <v>58122473483</v>
      </c>
      <c r="N10" s="9"/>
      <c r="O10" s="8">
        <v>59993539410</v>
      </c>
      <c r="P10" s="9"/>
      <c r="Q10" s="8">
        <v>1871065927</v>
      </c>
      <c r="R10" s="9"/>
      <c r="S10" s="8">
        <v>58122473483</v>
      </c>
      <c r="T10" s="9"/>
      <c r="U10" s="9"/>
      <c r="V10" s="9"/>
      <c r="W10" s="9"/>
      <c r="X10" s="9"/>
      <c r="Y10" s="9"/>
    </row>
    <row r="11" spans="1:25">
      <c r="A11" s="3" t="s">
        <v>270</v>
      </c>
      <c r="C11" s="9" t="s">
        <v>271</v>
      </c>
      <c r="D11" s="9"/>
      <c r="E11" s="8">
        <v>4146001</v>
      </c>
      <c r="F11" s="9"/>
      <c r="G11" s="8">
        <v>180</v>
      </c>
      <c r="H11" s="9"/>
      <c r="I11" s="8">
        <v>0</v>
      </c>
      <c r="J11" s="9"/>
      <c r="K11" s="8">
        <v>0</v>
      </c>
      <c r="L11" s="9"/>
      <c r="M11" s="8">
        <v>0</v>
      </c>
      <c r="N11" s="9"/>
      <c r="O11" s="8">
        <v>746280180</v>
      </c>
      <c r="P11" s="9"/>
      <c r="Q11" s="8">
        <v>0</v>
      </c>
      <c r="R11" s="9"/>
      <c r="S11" s="8">
        <v>746280180</v>
      </c>
      <c r="T11" s="9"/>
      <c r="U11" s="9"/>
      <c r="V11" s="9"/>
      <c r="W11" s="9"/>
      <c r="X11" s="9"/>
      <c r="Y11" s="9"/>
    </row>
    <row r="12" spans="1:25">
      <c r="A12" s="3" t="s">
        <v>93</v>
      </c>
      <c r="C12" s="9" t="s">
        <v>272</v>
      </c>
      <c r="D12" s="9"/>
      <c r="E12" s="8">
        <v>121996621</v>
      </c>
      <c r="F12" s="9"/>
      <c r="G12" s="8">
        <v>2350</v>
      </c>
      <c r="H12" s="9"/>
      <c r="I12" s="8">
        <v>0</v>
      </c>
      <c r="J12" s="9"/>
      <c r="K12" s="8">
        <v>0</v>
      </c>
      <c r="L12" s="9"/>
      <c r="M12" s="8">
        <v>0</v>
      </c>
      <c r="N12" s="9"/>
      <c r="O12" s="8">
        <v>286692059350</v>
      </c>
      <c r="P12" s="9"/>
      <c r="Q12" s="8">
        <v>0</v>
      </c>
      <c r="R12" s="9"/>
      <c r="S12" s="8">
        <v>286692059350</v>
      </c>
      <c r="T12" s="9"/>
      <c r="U12" s="9"/>
      <c r="V12" s="9"/>
      <c r="W12" s="9"/>
      <c r="X12" s="9"/>
      <c r="Y12" s="9"/>
    </row>
    <row r="13" spans="1:25">
      <c r="A13" s="3" t="s">
        <v>148</v>
      </c>
      <c r="C13" s="9" t="s">
        <v>273</v>
      </c>
      <c r="D13" s="9"/>
      <c r="E13" s="8">
        <v>36503208</v>
      </c>
      <c r="F13" s="9"/>
      <c r="G13" s="8">
        <v>750</v>
      </c>
      <c r="H13" s="9"/>
      <c r="I13" s="8">
        <v>0</v>
      </c>
      <c r="J13" s="9"/>
      <c r="K13" s="8">
        <v>0</v>
      </c>
      <c r="L13" s="9"/>
      <c r="M13" s="8">
        <v>0</v>
      </c>
      <c r="N13" s="9"/>
      <c r="O13" s="8">
        <v>27377406000</v>
      </c>
      <c r="P13" s="9"/>
      <c r="Q13" s="8">
        <v>0</v>
      </c>
      <c r="R13" s="9"/>
      <c r="S13" s="8">
        <v>27377406000</v>
      </c>
      <c r="T13" s="9"/>
      <c r="U13" s="9"/>
      <c r="V13" s="9"/>
      <c r="W13" s="9"/>
      <c r="X13" s="9"/>
      <c r="Y13" s="9"/>
    </row>
    <row r="14" spans="1:25">
      <c r="A14" s="3" t="s">
        <v>134</v>
      </c>
      <c r="C14" s="9" t="s">
        <v>274</v>
      </c>
      <c r="D14" s="9"/>
      <c r="E14" s="8">
        <v>47577959</v>
      </c>
      <c r="F14" s="9"/>
      <c r="G14" s="8">
        <v>640</v>
      </c>
      <c r="H14" s="9"/>
      <c r="I14" s="8">
        <v>0</v>
      </c>
      <c r="J14" s="9"/>
      <c r="K14" s="8">
        <v>0</v>
      </c>
      <c r="L14" s="9"/>
      <c r="M14" s="8">
        <v>0</v>
      </c>
      <c r="N14" s="9"/>
      <c r="O14" s="8">
        <v>30449893760</v>
      </c>
      <c r="P14" s="9"/>
      <c r="Q14" s="8">
        <v>0</v>
      </c>
      <c r="R14" s="9"/>
      <c r="S14" s="8">
        <v>30449893760</v>
      </c>
      <c r="T14" s="9"/>
      <c r="U14" s="9"/>
      <c r="V14" s="9"/>
      <c r="W14" s="9"/>
      <c r="X14" s="9"/>
      <c r="Y14" s="9"/>
    </row>
    <row r="15" spans="1:25">
      <c r="A15" s="3" t="s">
        <v>156</v>
      </c>
      <c r="C15" s="9" t="s">
        <v>272</v>
      </c>
      <c r="D15" s="9"/>
      <c r="E15" s="8">
        <v>66325146</v>
      </c>
      <c r="F15" s="9"/>
      <c r="G15" s="8">
        <v>480</v>
      </c>
      <c r="H15" s="9"/>
      <c r="I15" s="8">
        <v>0</v>
      </c>
      <c r="J15" s="9"/>
      <c r="K15" s="8">
        <v>0</v>
      </c>
      <c r="L15" s="9"/>
      <c r="M15" s="8">
        <v>0</v>
      </c>
      <c r="N15" s="9"/>
      <c r="O15" s="8">
        <v>31836070080</v>
      </c>
      <c r="P15" s="9"/>
      <c r="Q15" s="8">
        <v>0</v>
      </c>
      <c r="R15" s="9"/>
      <c r="S15" s="8">
        <v>31836070080</v>
      </c>
      <c r="T15" s="9"/>
      <c r="U15" s="9"/>
      <c r="V15" s="9"/>
      <c r="W15" s="9"/>
      <c r="X15" s="9"/>
      <c r="Y15" s="9"/>
    </row>
    <row r="16" spans="1:25">
      <c r="A16" s="3" t="s">
        <v>48</v>
      </c>
      <c r="C16" s="9" t="s">
        <v>275</v>
      </c>
      <c r="D16" s="9"/>
      <c r="E16" s="8">
        <v>61362326</v>
      </c>
      <c r="F16" s="9"/>
      <c r="G16" s="8">
        <v>360</v>
      </c>
      <c r="H16" s="9"/>
      <c r="I16" s="8">
        <v>0</v>
      </c>
      <c r="J16" s="9"/>
      <c r="K16" s="8">
        <v>0</v>
      </c>
      <c r="L16" s="9"/>
      <c r="M16" s="8">
        <v>0</v>
      </c>
      <c r="N16" s="9"/>
      <c r="O16" s="8">
        <v>22090437360</v>
      </c>
      <c r="P16" s="9"/>
      <c r="Q16" s="8">
        <v>0</v>
      </c>
      <c r="R16" s="9"/>
      <c r="S16" s="8">
        <v>22090437360</v>
      </c>
      <c r="T16" s="9"/>
      <c r="U16" s="9"/>
      <c r="V16" s="9"/>
      <c r="W16" s="9"/>
      <c r="X16" s="9"/>
      <c r="Y16" s="9"/>
    </row>
    <row r="17" spans="1:25">
      <c r="A17" s="3" t="s">
        <v>37</v>
      </c>
      <c r="C17" s="9" t="s">
        <v>276</v>
      </c>
      <c r="D17" s="9"/>
      <c r="E17" s="8">
        <v>15595336</v>
      </c>
      <c r="F17" s="9"/>
      <c r="G17" s="8">
        <v>4500</v>
      </c>
      <c r="H17" s="9"/>
      <c r="I17" s="8">
        <v>0</v>
      </c>
      <c r="J17" s="9"/>
      <c r="K17" s="8">
        <v>0</v>
      </c>
      <c r="L17" s="9"/>
      <c r="M17" s="8">
        <v>0</v>
      </c>
      <c r="N17" s="9"/>
      <c r="O17" s="8">
        <v>70179012000</v>
      </c>
      <c r="P17" s="9"/>
      <c r="Q17" s="8">
        <v>0</v>
      </c>
      <c r="R17" s="9"/>
      <c r="S17" s="8">
        <v>70179012000</v>
      </c>
      <c r="T17" s="9"/>
      <c r="U17" s="9"/>
      <c r="V17" s="9"/>
      <c r="W17" s="9"/>
      <c r="X17" s="9"/>
      <c r="Y17" s="9"/>
    </row>
    <row r="18" spans="1:25">
      <c r="A18" s="3" t="s">
        <v>132</v>
      </c>
      <c r="C18" s="9" t="s">
        <v>277</v>
      </c>
      <c r="D18" s="9"/>
      <c r="E18" s="8">
        <v>13215553</v>
      </c>
      <c r="F18" s="9"/>
      <c r="G18" s="8">
        <v>3400</v>
      </c>
      <c r="H18" s="9"/>
      <c r="I18" s="8">
        <v>0</v>
      </c>
      <c r="J18" s="9"/>
      <c r="K18" s="8">
        <v>0</v>
      </c>
      <c r="L18" s="9"/>
      <c r="M18" s="8">
        <v>0</v>
      </c>
      <c r="N18" s="9"/>
      <c r="O18" s="8">
        <v>44932880200</v>
      </c>
      <c r="P18" s="9"/>
      <c r="Q18" s="8">
        <v>0</v>
      </c>
      <c r="R18" s="9"/>
      <c r="S18" s="8">
        <v>44932880200</v>
      </c>
      <c r="T18" s="9"/>
      <c r="U18" s="9"/>
      <c r="V18" s="9"/>
      <c r="W18" s="9"/>
      <c r="X18" s="9"/>
      <c r="Y18" s="9"/>
    </row>
    <row r="19" spans="1:25">
      <c r="A19" s="3" t="s">
        <v>72</v>
      </c>
      <c r="C19" s="9" t="s">
        <v>278</v>
      </c>
      <c r="D19" s="9"/>
      <c r="E19" s="8">
        <v>1857472</v>
      </c>
      <c r="F19" s="9"/>
      <c r="G19" s="8">
        <v>3460</v>
      </c>
      <c r="H19" s="9"/>
      <c r="I19" s="8">
        <v>0</v>
      </c>
      <c r="J19" s="9"/>
      <c r="K19" s="8">
        <v>0</v>
      </c>
      <c r="L19" s="9"/>
      <c r="M19" s="8">
        <v>0</v>
      </c>
      <c r="N19" s="9"/>
      <c r="O19" s="8">
        <v>6426853120</v>
      </c>
      <c r="P19" s="9"/>
      <c r="Q19" s="8">
        <v>0</v>
      </c>
      <c r="R19" s="9"/>
      <c r="S19" s="8">
        <v>6426853120</v>
      </c>
      <c r="T19" s="9"/>
      <c r="U19" s="9"/>
      <c r="V19" s="9"/>
      <c r="W19" s="9"/>
      <c r="X19" s="9"/>
      <c r="Y19" s="9"/>
    </row>
    <row r="20" spans="1:25">
      <c r="A20" s="3" t="s">
        <v>65</v>
      </c>
      <c r="C20" s="9" t="s">
        <v>279</v>
      </c>
      <c r="D20" s="9"/>
      <c r="E20" s="8">
        <v>12630550</v>
      </c>
      <c r="F20" s="9"/>
      <c r="G20" s="8">
        <v>6452</v>
      </c>
      <c r="H20" s="9"/>
      <c r="I20" s="8">
        <v>0</v>
      </c>
      <c r="J20" s="9"/>
      <c r="K20" s="8">
        <v>0</v>
      </c>
      <c r="L20" s="9"/>
      <c r="M20" s="8">
        <v>0</v>
      </c>
      <c r="N20" s="9"/>
      <c r="O20" s="8">
        <v>81492308600</v>
      </c>
      <c r="P20" s="9"/>
      <c r="Q20" s="8">
        <v>0</v>
      </c>
      <c r="R20" s="9"/>
      <c r="S20" s="8">
        <v>81492308600</v>
      </c>
      <c r="T20" s="9"/>
      <c r="U20" s="9"/>
      <c r="V20" s="9"/>
      <c r="W20" s="9"/>
      <c r="X20" s="9"/>
      <c r="Y20" s="9"/>
    </row>
    <row r="21" spans="1:25">
      <c r="A21" s="3" t="s">
        <v>280</v>
      </c>
      <c r="C21" s="9" t="s">
        <v>281</v>
      </c>
      <c r="D21" s="9"/>
      <c r="E21" s="8">
        <v>3008044</v>
      </c>
      <c r="F21" s="9"/>
      <c r="G21" s="8">
        <v>3135</v>
      </c>
      <c r="H21" s="9"/>
      <c r="I21" s="8">
        <v>0</v>
      </c>
      <c r="J21" s="9"/>
      <c r="K21" s="8">
        <v>0</v>
      </c>
      <c r="L21" s="9"/>
      <c r="M21" s="8">
        <v>0</v>
      </c>
      <c r="N21" s="9"/>
      <c r="O21" s="8">
        <v>9430217940</v>
      </c>
      <c r="P21" s="9"/>
      <c r="Q21" s="8">
        <v>0</v>
      </c>
      <c r="R21" s="9"/>
      <c r="S21" s="8">
        <v>9430217940</v>
      </c>
      <c r="T21" s="9"/>
      <c r="U21" s="9"/>
      <c r="V21" s="9"/>
      <c r="W21" s="9"/>
      <c r="X21" s="9"/>
      <c r="Y21" s="9"/>
    </row>
    <row r="22" spans="1:25">
      <c r="A22" s="3" t="s">
        <v>105</v>
      </c>
      <c r="C22" s="9" t="s">
        <v>282</v>
      </c>
      <c r="D22" s="9"/>
      <c r="E22" s="8">
        <v>10613234</v>
      </c>
      <c r="F22" s="9"/>
      <c r="G22" s="8">
        <v>1880</v>
      </c>
      <c r="H22" s="9"/>
      <c r="I22" s="8">
        <v>0</v>
      </c>
      <c r="J22" s="9"/>
      <c r="K22" s="8">
        <v>0</v>
      </c>
      <c r="L22" s="9"/>
      <c r="M22" s="8">
        <v>0</v>
      </c>
      <c r="N22" s="9"/>
      <c r="O22" s="8">
        <v>19952879920</v>
      </c>
      <c r="P22" s="9"/>
      <c r="Q22" s="8">
        <v>202910643</v>
      </c>
      <c r="R22" s="9"/>
      <c r="S22" s="8">
        <v>19749969277</v>
      </c>
      <c r="T22" s="9"/>
      <c r="U22" s="9"/>
      <c r="V22" s="9"/>
      <c r="W22" s="9"/>
      <c r="X22" s="9"/>
      <c r="Y22" s="9"/>
    </row>
    <row r="23" spans="1:25">
      <c r="A23" s="3" t="s">
        <v>113</v>
      </c>
      <c r="C23" s="9" t="s">
        <v>283</v>
      </c>
      <c r="D23" s="9"/>
      <c r="E23" s="8">
        <v>18879035</v>
      </c>
      <c r="F23" s="9"/>
      <c r="G23" s="8">
        <v>3935</v>
      </c>
      <c r="H23" s="9"/>
      <c r="I23" s="8">
        <v>74289002725</v>
      </c>
      <c r="J23" s="9"/>
      <c r="K23" s="8">
        <v>5116844575</v>
      </c>
      <c r="L23" s="9"/>
      <c r="M23" s="8">
        <v>69172158150</v>
      </c>
      <c r="N23" s="9"/>
      <c r="O23" s="8">
        <v>74289002725</v>
      </c>
      <c r="P23" s="9"/>
      <c r="Q23" s="8">
        <v>5116844575</v>
      </c>
      <c r="R23" s="9"/>
      <c r="S23" s="8">
        <v>69172158150</v>
      </c>
      <c r="T23" s="9"/>
      <c r="U23" s="9"/>
      <c r="V23" s="9"/>
      <c r="W23" s="9"/>
      <c r="X23" s="9"/>
      <c r="Y23" s="9"/>
    </row>
    <row r="24" spans="1:25">
      <c r="A24" s="3" t="s">
        <v>284</v>
      </c>
      <c r="C24" s="9" t="s">
        <v>273</v>
      </c>
      <c r="D24" s="9"/>
      <c r="E24" s="8">
        <v>1000000</v>
      </c>
      <c r="F24" s="9"/>
      <c r="G24" s="8">
        <v>78</v>
      </c>
      <c r="H24" s="9"/>
      <c r="I24" s="8">
        <v>0</v>
      </c>
      <c r="J24" s="9"/>
      <c r="K24" s="8">
        <v>0</v>
      </c>
      <c r="L24" s="9"/>
      <c r="M24" s="8">
        <v>0</v>
      </c>
      <c r="N24" s="9"/>
      <c r="O24" s="8">
        <v>78000000</v>
      </c>
      <c r="P24" s="9"/>
      <c r="Q24" s="8">
        <v>0</v>
      </c>
      <c r="R24" s="9"/>
      <c r="S24" s="8">
        <v>78000000</v>
      </c>
      <c r="T24" s="9"/>
      <c r="U24" s="9"/>
      <c r="V24" s="9"/>
      <c r="W24" s="9"/>
      <c r="X24" s="9"/>
      <c r="Y24" s="9"/>
    </row>
    <row r="25" spans="1:25">
      <c r="A25" s="3" t="s">
        <v>285</v>
      </c>
      <c r="C25" s="9" t="s">
        <v>286</v>
      </c>
      <c r="D25" s="9"/>
      <c r="E25" s="8">
        <v>2200000</v>
      </c>
      <c r="F25" s="9"/>
      <c r="G25" s="8">
        <v>2270</v>
      </c>
      <c r="H25" s="9"/>
      <c r="I25" s="8">
        <v>0</v>
      </c>
      <c r="J25" s="9"/>
      <c r="K25" s="8">
        <v>0</v>
      </c>
      <c r="L25" s="9"/>
      <c r="M25" s="8">
        <v>0</v>
      </c>
      <c r="N25" s="9"/>
      <c r="O25" s="8">
        <v>4994000000</v>
      </c>
      <c r="P25" s="9"/>
      <c r="Q25" s="8">
        <v>0</v>
      </c>
      <c r="R25" s="9"/>
      <c r="S25" s="8">
        <v>4994000000</v>
      </c>
      <c r="T25" s="9"/>
      <c r="U25" s="9"/>
      <c r="V25" s="9"/>
      <c r="W25" s="9"/>
      <c r="X25" s="9"/>
      <c r="Y25" s="9"/>
    </row>
    <row r="26" spans="1:25">
      <c r="A26" s="3" t="s">
        <v>23</v>
      </c>
      <c r="C26" s="9" t="s">
        <v>287</v>
      </c>
      <c r="D26" s="9"/>
      <c r="E26" s="8">
        <v>177949002</v>
      </c>
      <c r="F26" s="9"/>
      <c r="G26" s="8">
        <v>900</v>
      </c>
      <c r="H26" s="9"/>
      <c r="I26" s="8">
        <v>0</v>
      </c>
      <c r="J26" s="9"/>
      <c r="K26" s="8">
        <v>0</v>
      </c>
      <c r="L26" s="9"/>
      <c r="M26" s="8">
        <v>0</v>
      </c>
      <c r="N26" s="9"/>
      <c r="O26" s="8">
        <v>160154101800</v>
      </c>
      <c r="P26" s="9"/>
      <c r="Q26" s="8">
        <v>0</v>
      </c>
      <c r="R26" s="9"/>
      <c r="S26" s="8">
        <v>160154101800</v>
      </c>
      <c r="T26" s="9"/>
      <c r="U26" s="9"/>
      <c r="V26" s="9"/>
      <c r="W26" s="9"/>
      <c r="X26" s="9"/>
      <c r="Y26" s="9"/>
    </row>
    <row r="27" spans="1:25">
      <c r="A27" s="3" t="s">
        <v>139</v>
      </c>
      <c r="C27" s="9" t="s">
        <v>271</v>
      </c>
      <c r="D27" s="9"/>
      <c r="E27" s="8">
        <v>533634210</v>
      </c>
      <c r="F27" s="9"/>
      <c r="G27" s="8">
        <v>500</v>
      </c>
      <c r="H27" s="9"/>
      <c r="I27" s="8">
        <v>0</v>
      </c>
      <c r="J27" s="9"/>
      <c r="K27" s="8">
        <v>0</v>
      </c>
      <c r="L27" s="9"/>
      <c r="M27" s="8">
        <v>0</v>
      </c>
      <c r="N27" s="9"/>
      <c r="O27" s="8">
        <v>266817105000</v>
      </c>
      <c r="P27" s="9"/>
      <c r="Q27" s="8">
        <v>0</v>
      </c>
      <c r="R27" s="9"/>
      <c r="S27" s="8">
        <v>266817105000</v>
      </c>
      <c r="T27" s="9"/>
      <c r="U27" s="9"/>
      <c r="V27" s="9"/>
      <c r="W27" s="9"/>
      <c r="X27" s="9"/>
      <c r="Y27" s="9"/>
    </row>
    <row r="28" spans="1:25">
      <c r="A28" s="3" t="s">
        <v>136</v>
      </c>
      <c r="C28" s="9" t="s">
        <v>273</v>
      </c>
      <c r="D28" s="9"/>
      <c r="E28" s="8">
        <v>312788674</v>
      </c>
      <c r="F28" s="9"/>
      <c r="G28" s="8">
        <v>250</v>
      </c>
      <c r="H28" s="9"/>
      <c r="I28" s="8">
        <v>0</v>
      </c>
      <c r="J28" s="9"/>
      <c r="K28" s="8">
        <v>0</v>
      </c>
      <c r="L28" s="9"/>
      <c r="M28" s="8">
        <v>0</v>
      </c>
      <c r="N28" s="9"/>
      <c r="O28" s="8">
        <v>78197168500</v>
      </c>
      <c r="P28" s="9"/>
      <c r="Q28" s="8">
        <v>0</v>
      </c>
      <c r="R28" s="9"/>
      <c r="S28" s="8">
        <v>78197168500</v>
      </c>
      <c r="T28" s="9"/>
      <c r="U28" s="9"/>
      <c r="V28" s="9"/>
      <c r="W28" s="9"/>
      <c r="X28" s="9"/>
      <c r="Y28" s="9"/>
    </row>
    <row r="29" spans="1:25">
      <c r="A29" s="3" t="s">
        <v>128</v>
      </c>
      <c r="C29" s="9" t="s">
        <v>288</v>
      </c>
      <c r="D29" s="9"/>
      <c r="E29" s="8">
        <v>3406574</v>
      </c>
      <c r="F29" s="9"/>
      <c r="G29" s="8">
        <v>6200</v>
      </c>
      <c r="H29" s="9"/>
      <c r="I29" s="8">
        <v>0</v>
      </c>
      <c r="J29" s="9"/>
      <c r="K29" s="8">
        <v>0</v>
      </c>
      <c r="L29" s="9"/>
      <c r="M29" s="8">
        <v>0</v>
      </c>
      <c r="N29" s="9"/>
      <c r="O29" s="8">
        <v>21120758800</v>
      </c>
      <c r="P29" s="9"/>
      <c r="Q29" s="8">
        <v>0</v>
      </c>
      <c r="R29" s="9"/>
      <c r="S29" s="8">
        <v>21120758800</v>
      </c>
      <c r="T29" s="9"/>
      <c r="U29" s="9"/>
      <c r="V29" s="9"/>
      <c r="W29" s="9"/>
      <c r="X29" s="9"/>
      <c r="Y29" s="9"/>
    </row>
    <row r="30" spans="1:25">
      <c r="A30" s="3" t="s">
        <v>144</v>
      </c>
      <c r="C30" s="9" t="s">
        <v>289</v>
      </c>
      <c r="D30" s="9"/>
      <c r="E30" s="8">
        <v>3204578</v>
      </c>
      <c r="F30" s="9"/>
      <c r="G30" s="8">
        <v>1000</v>
      </c>
      <c r="H30" s="9"/>
      <c r="I30" s="8">
        <v>0</v>
      </c>
      <c r="J30" s="9"/>
      <c r="K30" s="8">
        <v>0</v>
      </c>
      <c r="L30" s="9"/>
      <c r="M30" s="8">
        <v>0</v>
      </c>
      <c r="N30" s="9"/>
      <c r="O30" s="8">
        <v>3204578000</v>
      </c>
      <c r="P30" s="9"/>
      <c r="Q30" s="8">
        <v>0</v>
      </c>
      <c r="R30" s="9"/>
      <c r="S30" s="8">
        <v>3204578000</v>
      </c>
      <c r="T30" s="9"/>
      <c r="U30" s="9"/>
      <c r="V30" s="9"/>
      <c r="W30" s="9"/>
      <c r="X30" s="9"/>
      <c r="Y30" s="9"/>
    </row>
    <row r="31" spans="1:25">
      <c r="A31" s="3" t="s">
        <v>97</v>
      </c>
      <c r="C31" s="9" t="s">
        <v>290</v>
      </c>
      <c r="D31" s="9"/>
      <c r="E31" s="8">
        <v>13952434</v>
      </c>
      <c r="F31" s="9"/>
      <c r="G31" s="8">
        <v>2400</v>
      </c>
      <c r="H31" s="9"/>
      <c r="I31" s="8">
        <v>0</v>
      </c>
      <c r="J31" s="9"/>
      <c r="K31" s="8">
        <v>0</v>
      </c>
      <c r="L31" s="9"/>
      <c r="M31" s="8">
        <v>0</v>
      </c>
      <c r="N31" s="9"/>
      <c r="O31" s="8">
        <v>33485841600</v>
      </c>
      <c r="P31" s="9"/>
      <c r="Q31" s="8">
        <v>0</v>
      </c>
      <c r="R31" s="9"/>
      <c r="S31" s="8">
        <v>33485841600</v>
      </c>
      <c r="T31" s="9"/>
      <c r="U31" s="9"/>
      <c r="V31" s="9"/>
      <c r="W31" s="9"/>
      <c r="X31" s="9"/>
      <c r="Y31" s="9"/>
    </row>
    <row r="32" spans="1:25">
      <c r="A32" s="3" t="s">
        <v>291</v>
      </c>
      <c r="C32" s="9" t="s">
        <v>292</v>
      </c>
      <c r="D32" s="9"/>
      <c r="E32" s="8">
        <v>609512</v>
      </c>
      <c r="F32" s="9"/>
      <c r="G32" s="8">
        <v>2489</v>
      </c>
      <c r="H32" s="9"/>
      <c r="I32" s="8">
        <v>0</v>
      </c>
      <c r="J32" s="9"/>
      <c r="K32" s="8">
        <v>0</v>
      </c>
      <c r="L32" s="9"/>
      <c r="M32" s="8">
        <v>0</v>
      </c>
      <c r="N32" s="9"/>
      <c r="O32" s="8">
        <v>1517075368</v>
      </c>
      <c r="P32" s="9"/>
      <c r="Q32" s="8">
        <v>0</v>
      </c>
      <c r="R32" s="9"/>
      <c r="S32" s="8">
        <v>1517075368</v>
      </c>
      <c r="T32" s="9"/>
      <c r="U32" s="9"/>
      <c r="V32" s="9"/>
      <c r="W32" s="9"/>
      <c r="X32" s="9"/>
      <c r="Y32" s="9"/>
    </row>
    <row r="33" spans="1:25">
      <c r="A33" s="3" t="s">
        <v>63</v>
      </c>
      <c r="C33" s="9" t="s">
        <v>292</v>
      </c>
      <c r="D33" s="9"/>
      <c r="E33" s="8">
        <v>23895000</v>
      </c>
      <c r="F33" s="9"/>
      <c r="G33" s="8">
        <v>70</v>
      </c>
      <c r="H33" s="9"/>
      <c r="I33" s="8">
        <v>0</v>
      </c>
      <c r="J33" s="9"/>
      <c r="K33" s="8">
        <v>0</v>
      </c>
      <c r="L33" s="9"/>
      <c r="M33" s="8">
        <v>0</v>
      </c>
      <c r="N33" s="9"/>
      <c r="O33" s="8">
        <v>1672650000</v>
      </c>
      <c r="P33" s="9"/>
      <c r="Q33" s="8">
        <v>0</v>
      </c>
      <c r="R33" s="9"/>
      <c r="S33" s="8">
        <v>1672650000</v>
      </c>
      <c r="T33" s="9"/>
      <c r="U33" s="9"/>
      <c r="V33" s="9"/>
      <c r="W33" s="9"/>
      <c r="X33" s="9"/>
      <c r="Y33" s="9"/>
    </row>
    <row r="34" spans="1:25">
      <c r="A34" s="3" t="s">
        <v>138</v>
      </c>
      <c r="C34" s="9" t="s">
        <v>293</v>
      </c>
      <c r="D34" s="9"/>
      <c r="E34" s="8">
        <v>12896973</v>
      </c>
      <c r="F34" s="9"/>
      <c r="G34" s="8">
        <v>1800</v>
      </c>
      <c r="H34" s="9"/>
      <c r="I34" s="8">
        <v>0</v>
      </c>
      <c r="J34" s="9"/>
      <c r="K34" s="8">
        <v>0</v>
      </c>
      <c r="L34" s="9"/>
      <c r="M34" s="8">
        <v>0</v>
      </c>
      <c r="N34" s="9"/>
      <c r="O34" s="8">
        <v>23214551400</v>
      </c>
      <c r="P34" s="9"/>
      <c r="Q34" s="8">
        <v>0</v>
      </c>
      <c r="R34" s="9"/>
      <c r="S34" s="8">
        <v>23214551400</v>
      </c>
      <c r="T34" s="9"/>
      <c r="U34" s="9"/>
      <c r="V34" s="9"/>
      <c r="W34" s="9"/>
      <c r="X34" s="9"/>
      <c r="Y34" s="9"/>
    </row>
    <row r="35" spans="1:25">
      <c r="A35" s="3" t="s">
        <v>123</v>
      </c>
      <c r="C35" s="9" t="s">
        <v>294</v>
      </c>
      <c r="D35" s="9"/>
      <c r="E35" s="8">
        <v>11833655</v>
      </c>
      <c r="F35" s="9"/>
      <c r="G35" s="8">
        <v>8300</v>
      </c>
      <c r="H35" s="9"/>
      <c r="I35" s="8">
        <v>0</v>
      </c>
      <c r="J35" s="9"/>
      <c r="K35" s="8">
        <v>0</v>
      </c>
      <c r="L35" s="9"/>
      <c r="M35" s="8">
        <v>0</v>
      </c>
      <c r="N35" s="9"/>
      <c r="O35" s="8">
        <v>98219336500</v>
      </c>
      <c r="P35" s="9"/>
      <c r="Q35" s="8">
        <v>0</v>
      </c>
      <c r="R35" s="9"/>
      <c r="S35" s="8">
        <v>98219336500</v>
      </c>
      <c r="T35" s="9"/>
      <c r="U35" s="9"/>
      <c r="V35" s="9"/>
      <c r="W35" s="9"/>
      <c r="X35" s="9"/>
      <c r="Y35" s="9"/>
    </row>
    <row r="36" spans="1:25">
      <c r="A36" s="3" t="s">
        <v>27</v>
      </c>
      <c r="C36" s="9" t="s">
        <v>295</v>
      </c>
      <c r="D36" s="9"/>
      <c r="E36" s="8">
        <v>15438018</v>
      </c>
      <c r="F36" s="9"/>
      <c r="G36" s="8">
        <v>27500</v>
      </c>
      <c r="H36" s="9"/>
      <c r="I36" s="8">
        <v>0</v>
      </c>
      <c r="J36" s="9"/>
      <c r="K36" s="8">
        <v>0</v>
      </c>
      <c r="L36" s="9"/>
      <c r="M36" s="8">
        <v>0</v>
      </c>
      <c r="N36" s="9"/>
      <c r="O36" s="8">
        <v>424545495000</v>
      </c>
      <c r="P36" s="9"/>
      <c r="Q36" s="8">
        <v>0</v>
      </c>
      <c r="R36" s="9"/>
      <c r="S36" s="8">
        <v>424545495000</v>
      </c>
      <c r="T36" s="9"/>
      <c r="U36" s="9"/>
      <c r="V36" s="9"/>
      <c r="W36" s="9"/>
      <c r="X36" s="9"/>
      <c r="Y36" s="9"/>
    </row>
    <row r="37" spans="1:25">
      <c r="A37" s="3" t="s">
        <v>149</v>
      </c>
      <c r="C37" s="9" t="s">
        <v>296</v>
      </c>
      <c r="D37" s="9"/>
      <c r="E37" s="8">
        <v>52779290</v>
      </c>
      <c r="F37" s="9"/>
      <c r="G37" s="8">
        <v>6800</v>
      </c>
      <c r="H37" s="9"/>
      <c r="I37" s="8">
        <v>0</v>
      </c>
      <c r="J37" s="9"/>
      <c r="K37" s="8">
        <v>0</v>
      </c>
      <c r="L37" s="9"/>
      <c r="M37" s="8">
        <v>0</v>
      </c>
      <c r="N37" s="9"/>
      <c r="O37" s="8">
        <v>358899172000</v>
      </c>
      <c r="P37" s="9"/>
      <c r="Q37" s="8">
        <v>0</v>
      </c>
      <c r="R37" s="9"/>
      <c r="S37" s="8">
        <v>358899172000</v>
      </c>
      <c r="T37" s="9"/>
      <c r="U37" s="9"/>
      <c r="V37" s="9"/>
      <c r="W37" s="9"/>
      <c r="X37" s="9"/>
      <c r="Y37" s="9"/>
    </row>
    <row r="38" spans="1:25">
      <c r="A38" s="3" t="s">
        <v>160</v>
      </c>
      <c r="C38" s="9" t="s">
        <v>297</v>
      </c>
      <c r="D38" s="9"/>
      <c r="E38" s="8">
        <v>4000000</v>
      </c>
      <c r="F38" s="9"/>
      <c r="G38" s="8">
        <v>11120</v>
      </c>
      <c r="H38" s="9"/>
      <c r="I38" s="8">
        <v>0</v>
      </c>
      <c r="J38" s="9"/>
      <c r="K38" s="8">
        <v>0</v>
      </c>
      <c r="L38" s="9"/>
      <c r="M38" s="8">
        <v>0</v>
      </c>
      <c r="N38" s="9"/>
      <c r="O38" s="8">
        <v>44480000000</v>
      </c>
      <c r="P38" s="9"/>
      <c r="Q38" s="8">
        <v>0</v>
      </c>
      <c r="R38" s="9"/>
      <c r="S38" s="8">
        <v>44480000000</v>
      </c>
      <c r="T38" s="9"/>
      <c r="U38" s="9"/>
      <c r="V38" s="9"/>
      <c r="W38" s="9"/>
      <c r="X38" s="9"/>
      <c r="Y38" s="9"/>
    </row>
    <row r="39" spans="1:25">
      <c r="A39" s="3" t="s">
        <v>52</v>
      </c>
      <c r="C39" s="9" t="s">
        <v>298</v>
      </c>
      <c r="D39" s="9"/>
      <c r="E39" s="8">
        <v>30689473</v>
      </c>
      <c r="F39" s="9"/>
      <c r="G39" s="8">
        <v>1710</v>
      </c>
      <c r="H39" s="9"/>
      <c r="I39" s="8">
        <v>0</v>
      </c>
      <c r="J39" s="9"/>
      <c r="K39" s="8">
        <v>0</v>
      </c>
      <c r="L39" s="9"/>
      <c r="M39" s="8">
        <v>0</v>
      </c>
      <c r="N39" s="9"/>
      <c r="O39" s="8">
        <v>52478998830</v>
      </c>
      <c r="P39" s="9"/>
      <c r="Q39" s="8">
        <v>0</v>
      </c>
      <c r="R39" s="9"/>
      <c r="S39" s="8">
        <v>52478998830</v>
      </c>
      <c r="T39" s="9"/>
      <c r="U39" s="9"/>
      <c r="V39" s="9"/>
      <c r="W39" s="9"/>
      <c r="X39" s="9"/>
      <c r="Y39" s="9"/>
    </row>
    <row r="40" spans="1:25">
      <c r="A40" s="3" t="s">
        <v>85</v>
      </c>
      <c r="C40" s="9" t="s">
        <v>299</v>
      </c>
      <c r="D40" s="9"/>
      <c r="E40" s="8">
        <v>37540229</v>
      </c>
      <c r="F40" s="9"/>
      <c r="G40" s="8">
        <v>3860</v>
      </c>
      <c r="H40" s="9"/>
      <c r="I40" s="8">
        <v>0</v>
      </c>
      <c r="J40" s="9"/>
      <c r="K40" s="8">
        <v>0</v>
      </c>
      <c r="L40" s="9"/>
      <c r="M40" s="8">
        <v>0</v>
      </c>
      <c r="N40" s="9"/>
      <c r="O40" s="8">
        <v>144905283940</v>
      </c>
      <c r="P40" s="9"/>
      <c r="Q40" s="8">
        <v>0</v>
      </c>
      <c r="R40" s="9"/>
      <c r="S40" s="8">
        <v>144905283940</v>
      </c>
      <c r="T40" s="9"/>
      <c r="U40" s="9"/>
      <c r="V40" s="9"/>
      <c r="W40" s="9"/>
      <c r="X40" s="9"/>
      <c r="Y40" s="9"/>
    </row>
    <row r="41" spans="1:25">
      <c r="A41" s="3" t="s">
        <v>119</v>
      </c>
      <c r="C41" s="9" t="s">
        <v>271</v>
      </c>
      <c r="D41" s="9"/>
      <c r="E41" s="8">
        <v>13500000</v>
      </c>
      <c r="F41" s="9"/>
      <c r="G41" s="8">
        <v>3500</v>
      </c>
      <c r="H41" s="9"/>
      <c r="I41" s="8">
        <v>0</v>
      </c>
      <c r="J41" s="9"/>
      <c r="K41" s="8">
        <v>0</v>
      </c>
      <c r="L41" s="9"/>
      <c r="M41" s="8">
        <v>0</v>
      </c>
      <c r="N41" s="9"/>
      <c r="O41" s="8">
        <v>47250000000</v>
      </c>
      <c r="P41" s="9"/>
      <c r="Q41" s="8">
        <v>0</v>
      </c>
      <c r="R41" s="9"/>
      <c r="S41" s="8">
        <v>47250000000</v>
      </c>
      <c r="T41" s="9"/>
      <c r="U41" s="9"/>
      <c r="V41" s="9"/>
      <c r="W41" s="9"/>
      <c r="X41" s="9"/>
      <c r="Y41" s="9"/>
    </row>
    <row r="42" spans="1:25">
      <c r="A42" s="3" t="s">
        <v>162</v>
      </c>
      <c r="C42" s="9" t="s">
        <v>276</v>
      </c>
      <c r="D42" s="9"/>
      <c r="E42" s="8">
        <v>127515190</v>
      </c>
      <c r="F42" s="9"/>
      <c r="G42" s="8">
        <v>600</v>
      </c>
      <c r="H42" s="9"/>
      <c r="I42" s="8">
        <v>0</v>
      </c>
      <c r="J42" s="9"/>
      <c r="K42" s="8">
        <v>0</v>
      </c>
      <c r="L42" s="9"/>
      <c r="M42" s="8">
        <v>0</v>
      </c>
      <c r="N42" s="9"/>
      <c r="O42" s="8">
        <v>76509114000</v>
      </c>
      <c r="P42" s="9"/>
      <c r="Q42" s="8">
        <v>0</v>
      </c>
      <c r="R42" s="9"/>
      <c r="S42" s="8">
        <v>76509114000</v>
      </c>
      <c r="T42" s="9"/>
      <c r="U42" s="9"/>
      <c r="V42" s="9"/>
      <c r="W42" s="9"/>
      <c r="X42" s="9"/>
      <c r="Y42" s="9"/>
    </row>
    <row r="43" spans="1:25">
      <c r="A43" s="3" t="s">
        <v>116</v>
      </c>
      <c r="C43" s="9" t="s">
        <v>244</v>
      </c>
      <c r="D43" s="9"/>
      <c r="E43" s="8">
        <v>17893853</v>
      </c>
      <c r="F43" s="9"/>
      <c r="G43" s="8">
        <v>2640</v>
      </c>
      <c r="H43" s="9"/>
      <c r="I43" s="8">
        <v>0</v>
      </c>
      <c r="J43" s="9"/>
      <c r="K43" s="8">
        <v>0</v>
      </c>
      <c r="L43" s="9"/>
      <c r="M43" s="8">
        <v>0</v>
      </c>
      <c r="N43" s="9"/>
      <c r="O43" s="8">
        <v>47239771920</v>
      </c>
      <c r="P43" s="9"/>
      <c r="Q43" s="8">
        <v>0</v>
      </c>
      <c r="R43" s="9"/>
      <c r="S43" s="8">
        <v>47239771920</v>
      </c>
      <c r="T43" s="9"/>
      <c r="U43" s="9"/>
      <c r="V43" s="9"/>
      <c r="W43" s="9"/>
      <c r="X43" s="9"/>
      <c r="Y43" s="9"/>
    </row>
    <row r="44" spans="1:25">
      <c r="A44" s="3" t="s">
        <v>99</v>
      </c>
      <c r="C44" s="9" t="s">
        <v>290</v>
      </c>
      <c r="D44" s="9"/>
      <c r="E44" s="8">
        <v>11035043</v>
      </c>
      <c r="F44" s="9"/>
      <c r="G44" s="8">
        <v>6830</v>
      </c>
      <c r="H44" s="9"/>
      <c r="I44" s="8">
        <v>0</v>
      </c>
      <c r="J44" s="9"/>
      <c r="K44" s="8">
        <v>0</v>
      </c>
      <c r="L44" s="9"/>
      <c r="M44" s="8">
        <v>0</v>
      </c>
      <c r="N44" s="9"/>
      <c r="O44" s="8">
        <v>75369343690</v>
      </c>
      <c r="P44" s="9"/>
      <c r="Q44" s="8">
        <v>0</v>
      </c>
      <c r="R44" s="9"/>
      <c r="S44" s="8">
        <v>75369343690</v>
      </c>
      <c r="T44" s="9"/>
      <c r="U44" s="9"/>
      <c r="V44" s="9"/>
      <c r="W44" s="9"/>
      <c r="X44" s="9"/>
      <c r="Y44" s="9"/>
    </row>
    <row r="45" spans="1:25">
      <c r="A45" s="3" t="s">
        <v>54</v>
      </c>
      <c r="C45" s="9" t="s">
        <v>300</v>
      </c>
      <c r="D45" s="9"/>
      <c r="E45" s="8">
        <v>91028165</v>
      </c>
      <c r="F45" s="9"/>
      <c r="G45" s="8">
        <v>1800</v>
      </c>
      <c r="H45" s="9"/>
      <c r="I45" s="8">
        <v>0</v>
      </c>
      <c r="J45" s="9"/>
      <c r="K45" s="8">
        <v>0</v>
      </c>
      <c r="L45" s="9"/>
      <c r="M45" s="8">
        <v>0</v>
      </c>
      <c r="N45" s="9"/>
      <c r="O45" s="8">
        <v>163850697000</v>
      </c>
      <c r="P45" s="9"/>
      <c r="Q45" s="8">
        <v>0</v>
      </c>
      <c r="R45" s="9"/>
      <c r="S45" s="8">
        <v>163850697000</v>
      </c>
      <c r="T45" s="9"/>
      <c r="U45" s="9"/>
      <c r="V45" s="9"/>
      <c r="W45" s="9"/>
      <c r="X45" s="9"/>
      <c r="Y45" s="9"/>
    </row>
    <row r="46" spans="1:25">
      <c r="A46" s="3" t="s">
        <v>143</v>
      </c>
      <c r="C46" s="9" t="s">
        <v>244</v>
      </c>
      <c r="D46" s="9"/>
      <c r="E46" s="8">
        <v>10000000</v>
      </c>
      <c r="F46" s="9"/>
      <c r="G46" s="8">
        <v>677</v>
      </c>
      <c r="H46" s="9"/>
      <c r="I46" s="8">
        <v>0</v>
      </c>
      <c r="J46" s="9"/>
      <c r="K46" s="8">
        <v>0</v>
      </c>
      <c r="L46" s="9"/>
      <c r="M46" s="8">
        <v>0</v>
      </c>
      <c r="N46" s="9"/>
      <c r="O46" s="8">
        <v>6770000000</v>
      </c>
      <c r="P46" s="9"/>
      <c r="Q46" s="8">
        <v>0</v>
      </c>
      <c r="R46" s="9"/>
      <c r="S46" s="8">
        <v>6770000000</v>
      </c>
      <c r="T46" s="9"/>
      <c r="U46" s="9"/>
      <c r="V46" s="9"/>
      <c r="W46" s="9"/>
      <c r="X46" s="9"/>
      <c r="Y46" s="9"/>
    </row>
    <row r="47" spans="1:25">
      <c r="A47" s="3" t="s">
        <v>141</v>
      </c>
      <c r="C47" s="9" t="s">
        <v>301</v>
      </c>
      <c r="D47" s="9"/>
      <c r="E47" s="8">
        <v>130493068</v>
      </c>
      <c r="F47" s="9"/>
      <c r="G47" s="8">
        <v>690</v>
      </c>
      <c r="H47" s="9"/>
      <c r="I47" s="8">
        <v>0</v>
      </c>
      <c r="J47" s="9"/>
      <c r="K47" s="8">
        <v>0</v>
      </c>
      <c r="L47" s="9"/>
      <c r="M47" s="8">
        <v>0</v>
      </c>
      <c r="N47" s="9"/>
      <c r="O47" s="8">
        <v>90040216920</v>
      </c>
      <c r="P47" s="9"/>
      <c r="Q47" s="8">
        <v>0</v>
      </c>
      <c r="R47" s="9"/>
      <c r="S47" s="8">
        <v>90040216920</v>
      </c>
      <c r="T47" s="9"/>
      <c r="U47" s="9"/>
      <c r="V47" s="9"/>
      <c r="W47" s="9"/>
      <c r="X47" s="9"/>
      <c r="Y47" s="9"/>
    </row>
    <row r="48" spans="1:25">
      <c r="A48" s="3" t="s">
        <v>151</v>
      </c>
      <c r="C48" s="9" t="s">
        <v>267</v>
      </c>
      <c r="D48" s="9"/>
      <c r="E48" s="8">
        <v>91528137</v>
      </c>
      <c r="F48" s="9"/>
      <c r="G48" s="8">
        <v>4290</v>
      </c>
      <c r="H48" s="9"/>
      <c r="I48" s="8">
        <v>0</v>
      </c>
      <c r="J48" s="9"/>
      <c r="K48" s="8">
        <v>0</v>
      </c>
      <c r="L48" s="9"/>
      <c r="M48" s="8">
        <v>0</v>
      </c>
      <c r="N48" s="9"/>
      <c r="O48" s="8">
        <v>392655707730</v>
      </c>
      <c r="P48" s="9"/>
      <c r="Q48" s="8">
        <v>0</v>
      </c>
      <c r="R48" s="9"/>
      <c r="S48" s="8">
        <v>392655707730</v>
      </c>
      <c r="T48" s="9"/>
      <c r="U48" s="9"/>
      <c r="V48" s="9"/>
      <c r="W48" s="9"/>
      <c r="X48" s="9"/>
      <c r="Y48" s="9"/>
    </row>
    <row r="49" spans="1:25" s="23" customFormat="1">
      <c r="A49" s="23" t="s">
        <v>167</v>
      </c>
      <c r="C49" s="24" t="s">
        <v>269</v>
      </c>
      <c r="D49" s="24"/>
      <c r="E49" s="25">
        <v>44554080</v>
      </c>
      <c r="F49" s="24"/>
      <c r="G49" s="25">
        <v>800</v>
      </c>
      <c r="H49" s="24"/>
      <c r="I49" s="25">
        <v>35643264000</v>
      </c>
      <c r="J49" s="24"/>
      <c r="K49" s="25">
        <v>4027747942</v>
      </c>
      <c r="L49" s="24"/>
      <c r="M49" s="25">
        <v>31615516058</v>
      </c>
      <c r="N49" s="24"/>
      <c r="O49" s="25">
        <v>35643264000</v>
      </c>
      <c r="P49" s="24"/>
      <c r="Q49" s="25">
        <v>4685997230</v>
      </c>
      <c r="R49" s="24"/>
      <c r="S49" s="25">
        <f>O49-Q49</f>
        <v>30957266770</v>
      </c>
      <c r="T49" s="24"/>
      <c r="U49" s="24"/>
      <c r="V49" s="24"/>
      <c r="W49" s="24"/>
      <c r="X49" s="24"/>
      <c r="Y49" s="24"/>
    </row>
    <row r="50" spans="1:25">
      <c r="A50" s="3" t="s">
        <v>17</v>
      </c>
      <c r="C50" s="9" t="s">
        <v>272</v>
      </c>
      <c r="D50" s="9"/>
      <c r="E50" s="8">
        <v>135740061</v>
      </c>
      <c r="F50" s="9"/>
      <c r="G50" s="8">
        <v>200</v>
      </c>
      <c r="H50" s="9"/>
      <c r="I50" s="8">
        <v>0</v>
      </c>
      <c r="J50" s="9"/>
      <c r="K50" s="8">
        <v>0</v>
      </c>
      <c r="L50" s="9"/>
      <c r="M50" s="8">
        <v>0</v>
      </c>
      <c r="N50" s="9"/>
      <c r="O50" s="8">
        <v>27148012200</v>
      </c>
      <c r="P50" s="9"/>
      <c r="Q50" s="8">
        <v>0</v>
      </c>
      <c r="R50" s="9"/>
      <c r="S50" s="8">
        <v>27148012200</v>
      </c>
      <c r="T50" s="9"/>
      <c r="U50" s="9"/>
      <c r="V50" s="9"/>
      <c r="W50" s="9"/>
      <c r="X50" s="9"/>
      <c r="Y50" s="9"/>
    </row>
    <row r="51" spans="1:25">
      <c r="A51" s="3" t="s">
        <v>31</v>
      </c>
      <c r="C51" s="9" t="s">
        <v>294</v>
      </c>
      <c r="D51" s="9"/>
      <c r="E51" s="8">
        <v>47515414</v>
      </c>
      <c r="F51" s="9"/>
      <c r="G51" s="8">
        <v>5300</v>
      </c>
      <c r="H51" s="9"/>
      <c r="I51" s="8">
        <v>0</v>
      </c>
      <c r="J51" s="9"/>
      <c r="K51" s="8">
        <v>0</v>
      </c>
      <c r="L51" s="9"/>
      <c r="M51" s="8">
        <v>0</v>
      </c>
      <c r="N51" s="9"/>
      <c r="O51" s="8">
        <v>251831694200</v>
      </c>
      <c r="P51" s="9"/>
      <c r="Q51" s="8">
        <v>0</v>
      </c>
      <c r="R51" s="9"/>
      <c r="S51" s="8">
        <v>251831694200</v>
      </c>
      <c r="T51" s="9"/>
      <c r="U51" s="9"/>
      <c r="V51" s="9"/>
      <c r="W51" s="9"/>
      <c r="X51" s="9"/>
      <c r="Y51" s="9"/>
    </row>
    <row r="52" spans="1:25">
      <c r="A52" s="3" t="s">
        <v>130</v>
      </c>
      <c r="C52" s="9" t="s">
        <v>273</v>
      </c>
      <c r="D52" s="9"/>
      <c r="E52" s="8">
        <v>43847628</v>
      </c>
      <c r="F52" s="9"/>
      <c r="G52" s="8">
        <v>3300</v>
      </c>
      <c r="H52" s="9"/>
      <c r="I52" s="8">
        <v>0</v>
      </c>
      <c r="J52" s="9"/>
      <c r="K52" s="8">
        <v>0</v>
      </c>
      <c r="L52" s="9"/>
      <c r="M52" s="8">
        <v>0</v>
      </c>
      <c r="N52" s="9"/>
      <c r="O52" s="8">
        <v>144697172400</v>
      </c>
      <c r="P52" s="9"/>
      <c r="Q52" s="8">
        <v>0</v>
      </c>
      <c r="R52" s="9"/>
      <c r="S52" s="8">
        <v>144697172400</v>
      </c>
      <c r="T52" s="9"/>
      <c r="U52" s="9"/>
      <c r="V52" s="9"/>
      <c r="W52" s="9"/>
      <c r="X52" s="9"/>
      <c r="Y52" s="9"/>
    </row>
    <row r="53" spans="1:25">
      <c r="A53" s="3" t="s">
        <v>50</v>
      </c>
      <c r="C53" s="9" t="s">
        <v>302</v>
      </c>
      <c r="D53" s="9"/>
      <c r="E53" s="8">
        <v>5294184</v>
      </c>
      <c r="F53" s="9"/>
      <c r="G53" s="8">
        <v>5700</v>
      </c>
      <c r="H53" s="9"/>
      <c r="I53" s="8">
        <v>0</v>
      </c>
      <c r="J53" s="9"/>
      <c r="K53" s="8">
        <v>0</v>
      </c>
      <c r="L53" s="9"/>
      <c r="M53" s="8">
        <v>0</v>
      </c>
      <c r="N53" s="9"/>
      <c r="O53" s="8">
        <v>30176848800</v>
      </c>
      <c r="P53" s="9"/>
      <c r="Q53" s="8">
        <v>1133869731</v>
      </c>
      <c r="R53" s="9"/>
      <c r="S53" s="8">
        <v>29042979069</v>
      </c>
      <c r="T53" s="9"/>
      <c r="U53" s="9"/>
      <c r="V53" s="9"/>
      <c r="W53" s="9"/>
      <c r="X53" s="9"/>
      <c r="Y53" s="9"/>
    </row>
    <row r="54" spans="1:25">
      <c r="A54" s="3" t="s">
        <v>69</v>
      </c>
      <c r="C54" s="9" t="s">
        <v>303</v>
      </c>
      <c r="D54" s="9"/>
      <c r="E54" s="8">
        <v>13099211</v>
      </c>
      <c r="F54" s="9"/>
      <c r="G54" s="8">
        <v>2592</v>
      </c>
      <c r="H54" s="9"/>
      <c r="I54" s="8">
        <v>0</v>
      </c>
      <c r="J54" s="9"/>
      <c r="K54" s="8">
        <v>0</v>
      </c>
      <c r="L54" s="9"/>
      <c r="M54" s="8">
        <v>0</v>
      </c>
      <c r="N54" s="9"/>
      <c r="O54" s="8">
        <v>33953154912</v>
      </c>
      <c r="P54" s="9"/>
      <c r="Q54" s="8">
        <v>0</v>
      </c>
      <c r="R54" s="9"/>
      <c r="S54" s="8">
        <v>33953154912</v>
      </c>
      <c r="T54" s="9"/>
      <c r="U54" s="9"/>
      <c r="V54" s="9"/>
      <c r="W54" s="9"/>
      <c r="X54" s="9"/>
      <c r="Y54" s="9"/>
    </row>
    <row r="55" spans="1:25">
      <c r="A55" s="3" t="s">
        <v>166</v>
      </c>
      <c r="C55" s="9" t="s">
        <v>304</v>
      </c>
      <c r="D55" s="9"/>
      <c r="E55" s="8">
        <v>9813229</v>
      </c>
      <c r="F55" s="9"/>
      <c r="G55" s="8">
        <v>800</v>
      </c>
      <c r="H55" s="9"/>
      <c r="I55" s="8">
        <v>0</v>
      </c>
      <c r="J55" s="9"/>
      <c r="K55" s="8">
        <v>0</v>
      </c>
      <c r="L55" s="9"/>
      <c r="M55" s="8">
        <v>0</v>
      </c>
      <c r="N55" s="9"/>
      <c r="O55" s="8">
        <v>7850583200</v>
      </c>
      <c r="P55" s="9"/>
      <c r="Q55" s="8">
        <v>0</v>
      </c>
      <c r="R55" s="9"/>
      <c r="S55" s="8">
        <v>7850583200</v>
      </c>
      <c r="T55" s="9"/>
      <c r="U55" s="9"/>
      <c r="V55" s="9"/>
      <c r="W55" s="9"/>
      <c r="X55" s="9"/>
      <c r="Y55" s="9"/>
    </row>
    <row r="56" spans="1:25">
      <c r="A56" s="3" t="s">
        <v>43</v>
      </c>
      <c r="C56" s="9" t="s">
        <v>244</v>
      </c>
      <c r="D56" s="9"/>
      <c r="E56" s="8">
        <v>29334685</v>
      </c>
      <c r="F56" s="9"/>
      <c r="G56" s="8">
        <v>572</v>
      </c>
      <c r="H56" s="9"/>
      <c r="I56" s="8">
        <v>0</v>
      </c>
      <c r="J56" s="9"/>
      <c r="K56" s="8">
        <v>0</v>
      </c>
      <c r="L56" s="9"/>
      <c r="M56" s="8">
        <v>0</v>
      </c>
      <c r="N56" s="9"/>
      <c r="O56" s="8">
        <v>16779439820</v>
      </c>
      <c r="P56" s="9"/>
      <c r="Q56" s="8">
        <v>0</v>
      </c>
      <c r="R56" s="9"/>
      <c r="S56" s="8">
        <v>16779439820</v>
      </c>
      <c r="T56" s="9"/>
      <c r="U56" s="9"/>
      <c r="V56" s="9"/>
      <c r="W56" s="9"/>
      <c r="X56" s="9"/>
      <c r="Y56" s="9"/>
    </row>
    <row r="57" spans="1:25">
      <c r="A57" s="3" t="s">
        <v>89</v>
      </c>
      <c r="C57" s="9" t="s">
        <v>305</v>
      </c>
      <c r="D57" s="9"/>
      <c r="E57" s="8">
        <v>37075461</v>
      </c>
      <c r="F57" s="9"/>
      <c r="G57" s="8">
        <v>2250</v>
      </c>
      <c r="H57" s="9"/>
      <c r="I57" s="8">
        <v>0</v>
      </c>
      <c r="J57" s="9"/>
      <c r="K57" s="8">
        <v>0</v>
      </c>
      <c r="L57" s="9"/>
      <c r="M57" s="8">
        <v>0</v>
      </c>
      <c r="N57" s="9"/>
      <c r="O57" s="8">
        <v>83419787250</v>
      </c>
      <c r="P57" s="9"/>
      <c r="Q57" s="8">
        <v>0</v>
      </c>
      <c r="R57" s="9"/>
      <c r="S57" s="8">
        <v>83419787250</v>
      </c>
      <c r="T57" s="9"/>
      <c r="U57" s="9"/>
      <c r="V57" s="9"/>
      <c r="W57" s="9"/>
      <c r="X57" s="9"/>
      <c r="Y57" s="9"/>
    </row>
    <row r="58" spans="1:25">
      <c r="A58" s="3" t="s">
        <v>29</v>
      </c>
      <c r="C58" s="9" t="s">
        <v>304</v>
      </c>
      <c r="D58" s="9"/>
      <c r="E58" s="8">
        <v>107723752</v>
      </c>
      <c r="F58" s="9"/>
      <c r="G58" s="8">
        <v>1300</v>
      </c>
      <c r="H58" s="9"/>
      <c r="I58" s="8">
        <v>0</v>
      </c>
      <c r="J58" s="9"/>
      <c r="K58" s="8">
        <v>0</v>
      </c>
      <c r="L58" s="9"/>
      <c r="M58" s="8">
        <v>0</v>
      </c>
      <c r="N58" s="9"/>
      <c r="O58" s="8">
        <v>140040877600</v>
      </c>
      <c r="P58" s="9"/>
      <c r="Q58" s="8">
        <v>0</v>
      </c>
      <c r="R58" s="9"/>
      <c r="S58" s="8">
        <v>140040877600</v>
      </c>
      <c r="T58" s="9"/>
      <c r="U58" s="9"/>
      <c r="V58" s="9"/>
      <c r="W58" s="9"/>
      <c r="X58" s="9"/>
      <c r="Y58" s="9"/>
    </row>
    <row r="59" spans="1:25">
      <c r="A59" s="3" t="s">
        <v>306</v>
      </c>
      <c r="C59" s="9" t="s">
        <v>307</v>
      </c>
      <c r="D59" s="9"/>
      <c r="E59" s="8">
        <v>9920000</v>
      </c>
      <c r="F59" s="9"/>
      <c r="G59" s="8">
        <v>550</v>
      </c>
      <c r="H59" s="9"/>
      <c r="I59" s="8">
        <v>0</v>
      </c>
      <c r="J59" s="9"/>
      <c r="K59" s="8">
        <v>0</v>
      </c>
      <c r="L59" s="9"/>
      <c r="M59" s="8">
        <v>0</v>
      </c>
      <c r="N59" s="9"/>
      <c r="O59" s="8">
        <v>5456000000</v>
      </c>
      <c r="P59" s="9"/>
      <c r="Q59" s="8">
        <v>0</v>
      </c>
      <c r="R59" s="9"/>
      <c r="S59" s="8">
        <v>5456000000</v>
      </c>
      <c r="T59" s="9"/>
      <c r="U59" s="9"/>
      <c r="V59" s="9"/>
      <c r="W59" s="9"/>
      <c r="X59" s="9"/>
      <c r="Y59" s="9"/>
    </row>
    <row r="60" spans="1:25">
      <c r="A60" s="3" t="s">
        <v>87</v>
      </c>
      <c r="C60" s="9" t="s">
        <v>308</v>
      </c>
      <c r="D60" s="9"/>
      <c r="E60" s="8">
        <v>15893363</v>
      </c>
      <c r="F60" s="9"/>
      <c r="G60" s="8">
        <v>2400</v>
      </c>
      <c r="H60" s="9"/>
      <c r="I60" s="8">
        <v>0</v>
      </c>
      <c r="J60" s="9"/>
      <c r="K60" s="8">
        <v>0</v>
      </c>
      <c r="L60" s="9"/>
      <c r="M60" s="8">
        <v>0</v>
      </c>
      <c r="N60" s="9"/>
      <c r="O60" s="8">
        <v>38144071200</v>
      </c>
      <c r="P60" s="9"/>
      <c r="Q60" s="8">
        <v>0</v>
      </c>
      <c r="R60" s="9"/>
      <c r="S60" s="8">
        <v>38144071200</v>
      </c>
      <c r="T60" s="9"/>
      <c r="U60" s="9"/>
      <c r="V60" s="9"/>
      <c r="W60" s="9"/>
      <c r="X60" s="9"/>
      <c r="Y60" s="9"/>
    </row>
    <row r="61" spans="1:25">
      <c r="A61" s="3" t="s">
        <v>79</v>
      </c>
      <c r="C61" s="9" t="s">
        <v>309</v>
      </c>
      <c r="D61" s="9"/>
      <c r="E61" s="8">
        <v>18011617</v>
      </c>
      <c r="F61" s="9"/>
      <c r="G61" s="8">
        <v>1000</v>
      </c>
      <c r="H61" s="9"/>
      <c r="I61" s="8">
        <v>0</v>
      </c>
      <c r="J61" s="9"/>
      <c r="K61" s="8">
        <v>0</v>
      </c>
      <c r="L61" s="9"/>
      <c r="M61" s="8">
        <v>0</v>
      </c>
      <c r="N61" s="9"/>
      <c r="O61" s="8">
        <v>18011617000</v>
      </c>
      <c r="P61" s="9"/>
      <c r="Q61" s="8">
        <v>0</v>
      </c>
      <c r="R61" s="9"/>
      <c r="S61" s="8">
        <v>18011617000</v>
      </c>
      <c r="T61" s="9"/>
      <c r="U61" s="9"/>
      <c r="V61" s="9"/>
      <c r="W61" s="9"/>
      <c r="X61" s="9"/>
      <c r="Y61" s="9"/>
    </row>
    <row r="62" spans="1:25">
      <c r="A62" s="3" t="s">
        <v>81</v>
      </c>
      <c r="C62" s="9" t="s">
        <v>310</v>
      </c>
      <c r="D62" s="9"/>
      <c r="E62" s="8">
        <v>15280357</v>
      </c>
      <c r="F62" s="9"/>
      <c r="G62" s="8">
        <v>3000</v>
      </c>
      <c r="H62" s="9"/>
      <c r="I62" s="8">
        <v>0</v>
      </c>
      <c r="J62" s="9"/>
      <c r="K62" s="8">
        <v>0</v>
      </c>
      <c r="L62" s="9"/>
      <c r="M62" s="8">
        <v>0</v>
      </c>
      <c r="N62" s="9"/>
      <c r="O62" s="8">
        <v>45841071000</v>
      </c>
      <c r="P62" s="9"/>
      <c r="Q62" s="8">
        <v>0</v>
      </c>
      <c r="R62" s="9"/>
      <c r="S62" s="8">
        <v>45841071000</v>
      </c>
      <c r="T62" s="9"/>
      <c r="U62" s="9"/>
      <c r="V62" s="9"/>
      <c r="W62" s="9"/>
      <c r="X62" s="9"/>
      <c r="Y62" s="9"/>
    </row>
    <row r="63" spans="1:25">
      <c r="A63" s="3" t="s">
        <v>76</v>
      </c>
      <c r="C63" s="9" t="s">
        <v>311</v>
      </c>
      <c r="D63" s="9"/>
      <c r="E63" s="8">
        <v>14863088</v>
      </c>
      <c r="F63" s="9"/>
      <c r="G63" s="8">
        <v>2550</v>
      </c>
      <c r="H63" s="9"/>
      <c r="I63" s="8">
        <v>0</v>
      </c>
      <c r="J63" s="9"/>
      <c r="K63" s="8">
        <v>0</v>
      </c>
      <c r="L63" s="9"/>
      <c r="M63" s="8">
        <v>0</v>
      </c>
      <c r="N63" s="9"/>
      <c r="O63" s="8">
        <v>37900874400</v>
      </c>
      <c r="P63" s="9"/>
      <c r="Q63" s="8">
        <v>0</v>
      </c>
      <c r="R63" s="9"/>
      <c r="S63" s="8">
        <v>37900874400</v>
      </c>
      <c r="T63" s="9"/>
      <c r="U63" s="9"/>
      <c r="V63" s="9"/>
      <c r="W63" s="9"/>
      <c r="X63" s="9"/>
      <c r="Y63" s="9"/>
    </row>
    <row r="64" spans="1:25">
      <c r="A64" s="3" t="s">
        <v>15</v>
      </c>
      <c r="C64" s="9" t="s">
        <v>311</v>
      </c>
      <c r="D64" s="9"/>
      <c r="E64" s="8">
        <v>40301183</v>
      </c>
      <c r="F64" s="9"/>
      <c r="G64" s="8">
        <v>900</v>
      </c>
      <c r="H64" s="9"/>
      <c r="I64" s="8">
        <v>0</v>
      </c>
      <c r="J64" s="9"/>
      <c r="K64" s="8">
        <v>0</v>
      </c>
      <c r="L64" s="9"/>
      <c r="M64" s="8">
        <v>0</v>
      </c>
      <c r="N64" s="9"/>
      <c r="O64" s="8">
        <v>36271064700</v>
      </c>
      <c r="P64" s="9"/>
      <c r="Q64" s="8">
        <v>0</v>
      </c>
      <c r="R64" s="9"/>
      <c r="S64" s="8">
        <v>36271064700</v>
      </c>
      <c r="T64" s="9"/>
      <c r="U64" s="9"/>
      <c r="V64" s="9"/>
      <c r="W64" s="9"/>
      <c r="X64" s="9"/>
      <c r="Y64" s="9"/>
    </row>
    <row r="65" spans="1:25">
      <c r="A65" s="3" t="s">
        <v>35</v>
      </c>
      <c r="C65" s="9" t="s">
        <v>288</v>
      </c>
      <c r="D65" s="9"/>
      <c r="E65" s="8">
        <v>8579300</v>
      </c>
      <c r="F65" s="9"/>
      <c r="G65" s="8">
        <v>9300</v>
      </c>
      <c r="H65" s="9"/>
      <c r="I65" s="8">
        <v>0</v>
      </c>
      <c r="J65" s="9"/>
      <c r="K65" s="8">
        <v>0</v>
      </c>
      <c r="L65" s="9"/>
      <c r="M65" s="8">
        <v>0</v>
      </c>
      <c r="N65" s="9"/>
      <c r="O65" s="8">
        <v>79787490000</v>
      </c>
      <c r="P65" s="9"/>
      <c r="Q65" s="8">
        <v>0</v>
      </c>
      <c r="R65" s="9"/>
      <c r="S65" s="8">
        <v>79787490000</v>
      </c>
      <c r="T65" s="9"/>
      <c r="U65" s="9"/>
      <c r="V65" s="9"/>
      <c r="W65" s="9"/>
      <c r="X65" s="9"/>
      <c r="Y65" s="9"/>
    </row>
    <row r="66" spans="1:25">
      <c r="A66" s="3" t="s">
        <v>125</v>
      </c>
      <c r="C66" s="9" t="s">
        <v>294</v>
      </c>
      <c r="D66" s="9"/>
      <c r="E66" s="8">
        <v>17458094</v>
      </c>
      <c r="F66" s="9"/>
      <c r="G66" s="8">
        <v>4327</v>
      </c>
      <c r="H66" s="9"/>
      <c r="I66" s="8">
        <v>0</v>
      </c>
      <c r="J66" s="9"/>
      <c r="K66" s="8">
        <v>0</v>
      </c>
      <c r="L66" s="9"/>
      <c r="M66" s="8">
        <v>0</v>
      </c>
      <c r="N66" s="9"/>
      <c r="O66" s="8">
        <v>75541172738</v>
      </c>
      <c r="P66" s="9"/>
      <c r="Q66" s="8">
        <v>0</v>
      </c>
      <c r="R66" s="9"/>
      <c r="S66" s="8">
        <v>75541172738</v>
      </c>
      <c r="T66" s="9"/>
      <c r="U66" s="9"/>
      <c r="V66" s="9"/>
      <c r="W66" s="9"/>
      <c r="X66" s="9"/>
      <c r="Y66" s="9"/>
    </row>
    <row r="67" spans="1:25">
      <c r="A67" s="3" t="s">
        <v>21</v>
      </c>
      <c r="C67" s="9" t="s">
        <v>312</v>
      </c>
      <c r="D67" s="9"/>
      <c r="E67" s="8">
        <v>67536762</v>
      </c>
      <c r="F67" s="9"/>
      <c r="G67" s="8">
        <v>220</v>
      </c>
      <c r="H67" s="9"/>
      <c r="I67" s="8">
        <v>0</v>
      </c>
      <c r="J67" s="9"/>
      <c r="K67" s="8">
        <v>0</v>
      </c>
      <c r="L67" s="9"/>
      <c r="M67" s="8">
        <v>0</v>
      </c>
      <c r="N67" s="9"/>
      <c r="O67" s="8">
        <v>14858089890</v>
      </c>
      <c r="P67" s="9"/>
      <c r="Q67" s="8">
        <v>0</v>
      </c>
      <c r="R67" s="9"/>
      <c r="S67" s="8">
        <v>14858087640</v>
      </c>
      <c r="T67" s="9"/>
      <c r="U67" s="9"/>
      <c r="V67" s="9"/>
      <c r="W67" s="9"/>
      <c r="X67" s="9"/>
      <c r="Y67" s="9"/>
    </row>
    <row r="68" spans="1:25">
      <c r="A68" s="3" t="s">
        <v>313</v>
      </c>
      <c r="C68" s="9" t="s">
        <v>272</v>
      </c>
      <c r="D68" s="9"/>
      <c r="E68" s="8">
        <v>1000000</v>
      </c>
      <c r="F68" s="9"/>
      <c r="G68" s="8">
        <v>1000</v>
      </c>
      <c r="H68" s="9"/>
      <c r="I68" s="8">
        <v>0</v>
      </c>
      <c r="J68" s="9"/>
      <c r="K68" s="8">
        <v>0</v>
      </c>
      <c r="L68" s="9"/>
      <c r="M68" s="8">
        <v>0</v>
      </c>
      <c r="N68" s="9"/>
      <c r="O68" s="8">
        <v>1000000000</v>
      </c>
      <c r="P68" s="9"/>
      <c r="Q68" s="8">
        <v>0</v>
      </c>
      <c r="R68" s="9"/>
      <c r="S68" s="8">
        <v>1000000000</v>
      </c>
      <c r="T68" s="9"/>
      <c r="U68" s="9"/>
      <c r="V68" s="9"/>
      <c r="W68" s="9"/>
      <c r="X68" s="9"/>
      <c r="Y68" s="9"/>
    </row>
    <row r="69" spans="1:25">
      <c r="A69" s="3" t="s">
        <v>25</v>
      </c>
      <c r="C69" s="9" t="s">
        <v>292</v>
      </c>
      <c r="D69" s="9"/>
      <c r="E69" s="8">
        <v>48931692</v>
      </c>
      <c r="F69" s="9"/>
      <c r="G69" s="8">
        <v>2940</v>
      </c>
      <c r="H69" s="9"/>
      <c r="I69" s="8">
        <v>0</v>
      </c>
      <c r="J69" s="9"/>
      <c r="K69" s="8">
        <v>0</v>
      </c>
      <c r="L69" s="9"/>
      <c r="M69" s="8">
        <v>0</v>
      </c>
      <c r="N69" s="9"/>
      <c r="O69" s="8">
        <v>143859174480</v>
      </c>
      <c r="P69" s="9"/>
      <c r="Q69" s="8">
        <v>0</v>
      </c>
      <c r="R69" s="9"/>
      <c r="S69" s="8">
        <v>143859174480</v>
      </c>
      <c r="T69" s="9"/>
      <c r="U69" s="9"/>
      <c r="V69" s="9"/>
      <c r="W69" s="9"/>
      <c r="X69" s="9"/>
      <c r="Y69" s="9"/>
    </row>
    <row r="70" spans="1:25">
      <c r="A70" s="3" t="s">
        <v>171</v>
      </c>
      <c r="C70" s="9" t="s">
        <v>171</v>
      </c>
      <c r="D70" s="9"/>
      <c r="E70" s="9" t="s">
        <v>171</v>
      </c>
      <c r="F70" s="9"/>
      <c r="G70" s="9" t="s">
        <v>171</v>
      </c>
      <c r="H70" s="9"/>
      <c r="I70" s="10">
        <f>SUM(I8:I69)</f>
        <v>169925806135</v>
      </c>
      <c r="J70" s="9"/>
      <c r="K70" s="10">
        <f>SUM(K8:K69)</f>
        <v>11015658444</v>
      </c>
      <c r="L70" s="9"/>
      <c r="M70" s="10">
        <f>SUM(M8:M69)</f>
        <v>158910147691</v>
      </c>
      <c r="N70" s="9"/>
      <c r="O70" s="10">
        <f>SUM(O8:O69)</f>
        <v>4787467942668</v>
      </c>
      <c r="P70" s="9"/>
      <c r="Q70" s="10">
        <f>SUM(Q8:Q69)</f>
        <v>13010688106</v>
      </c>
      <c r="R70" s="9"/>
      <c r="S70" s="10">
        <f>SUM(S8:S69)</f>
        <v>4774457252312</v>
      </c>
      <c r="T70" s="9"/>
      <c r="U70" s="9"/>
      <c r="V70" s="9"/>
      <c r="W70" s="9"/>
      <c r="X70" s="9"/>
      <c r="Y70" s="9"/>
    </row>
    <row r="71" spans="1:25">
      <c r="C71" s="9"/>
      <c r="D71" s="9"/>
      <c r="E71" s="9"/>
      <c r="F71" s="9"/>
      <c r="G71" s="9"/>
      <c r="H71" s="9"/>
      <c r="I71" s="8"/>
      <c r="J71" s="9"/>
      <c r="K71" s="9"/>
      <c r="L71" s="9"/>
      <c r="M71" s="9"/>
      <c r="N71" s="9"/>
      <c r="O71" s="8"/>
      <c r="P71" s="9"/>
      <c r="Q71" s="8"/>
      <c r="R71" s="9"/>
      <c r="S71" s="9"/>
      <c r="T71" s="9"/>
      <c r="U71" s="9"/>
      <c r="V71" s="9"/>
      <c r="W71" s="9"/>
      <c r="X71" s="9"/>
      <c r="Y71" s="9"/>
    </row>
    <row r="72" spans="1: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8"/>
      <c r="P72" s="9"/>
      <c r="Q72" s="8"/>
      <c r="R72" s="9"/>
      <c r="S72" s="9"/>
      <c r="T72" s="9"/>
      <c r="U72" s="9"/>
      <c r="V72" s="9"/>
      <c r="W72" s="9"/>
      <c r="X72" s="9"/>
      <c r="Y72" s="9"/>
    </row>
    <row r="73" spans="1: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8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3:2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3:2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3:2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3:2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3:2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3:25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3:25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3:2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3: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3:2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3: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3:25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3:25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3:2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6" spans="3:25">
      <c r="Y96" s="3">
        <v>57461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Y98"/>
  <sheetViews>
    <sheetView rightToLeft="1" workbookViewId="0">
      <selection activeCell="E97" sqref="E96:E97"/>
    </sheetView>
  </sheetViews>
  <sheetFormatPr defaultRowHeight="24"/>
  <cols>
    <col min="1" max="1" width="33.28515625" style="3" bestFit="1" customWidth="1"/>
    <col min="2" max="2" width="1" style="3" customWidth="1"/>
    <col min="3" max="3" width="19" style="3" customWidth="1"/>
    <col min="4" max="4" width="1" style="3" customWidth="1"/>
    <col min="5" max="5" width="23" style="3" customWidth="1"/>
    <col min="6" max="6" width="1" style="3" customWidth="1"/>
    <col min="7" max="7" width="23" style="3" customWidth="1"/>
    <col min="8" max="8" width="1" style="3" customWidth="1"/>
    <col min="9" max="9" width="34" style="3" customWidth="1"/>
    <col min="10" max="10" width="1" style="3" customWidth="1"/>
    <col min="11" max="11" width="19" style="3" customWidth="1"/>
    <col min="12" max="12" width="1" style="3" customWidth="1"/>
    <col min="13" max="13" width="23" style="3" customWidth="1"/>
    <col min="14" max="14" width="1" style="3" customWidth="1"/>
    <col min="15" max="15" width="23" style="3" customWidth="1"/>
    <col min="16" max="16" width="1" style="3" customWidth="1"/>
    <col min="17" max="17" width="34" style="3" customWidth="1"/>
    <col min="18" max="18" width="1" style="3" customWidth="1"/>
    <col min="19" max="19" width="9.140625" style="3" customWidth="1"/>
    <col min="20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</row>
    <row r="3" spans="1:25" ht="24.75">
      <c r="A3" s="1" t="s">
        <v>232</v>
      </c>
      <c r="B3" s="1" t="s">
        <v>232</v>
      </c>
      <c r="C3" s="1" t="s">
        <v>232</v>
      </c>
      <c r="D3" s="1" t="s">
        <v>232</v>
      </c>
      <c r="E3" s="1" t="s">
        <v>232</v>
      </c>
      <c r="F3" s="1" t="s">
        <v>232</v>
      </c>
      <c r="G3" s="1" t="s">
        <v>232</v>
      </c>
      <c r="H3" s="1" t="s">
        <v>232</v>
      </c>
      <c r="I3" s="1" t="s">
        <v>232</v>
      </c>
      <c r="J3" s="1" t="s">
        <v>232</v>
      </c>
      <c r="K3" s="1" t="s">
        <v>232</v>
      </c>
      <c r="L3" s="1" t="s">
        <v>232</v>
      </c>
      <c r="M3" s="1" t="s">
        <v>232</v>
      </c>
      <c r="N3" s="1" t="s">
        <v>232</v>
      </c>
      <c r="O3" s="1" t="s">
        <v>232</v>
      </c>
      <c r="P3" s="1" t="s">
        <v>232</v>
      </c>
      <c r="Q3" s="1" t="s">
        <v>232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</row>
    <row r="6" spans="1:25" ht="24.75">
      <c r="A6" s="2" t="s">
        <v>3</v>
      </c>
      <c r="C6" s="2" t="s">
        <v>547</v>
      </c>
      <c r="D6" s="2" t="s">
        <v>234</v>
      </c>
      <c r="E6" s="2" t="s">
        <v>234</v>
      </c>
      <c r="F6" s="2" t="s">
        <v>234</v>
      </c>
      <c r="G6" s="2" t="s">
        <v>234</v>
      </c>
      <c r="H6" s="2" t="s">
        <v>234</v>
      </c>
      <c r="I6" s="2" t="s">
        <v>234</v>
      </c>
      <c r="K6" s="2" t="s">
        <v>235</v>
      </c>
      <c r="L6" s="2" t="s">
        <v>235</v>
      </c>
      <c r="M6" s="2" t="s">
        <v>235</v>
      </c>
      <c r="N6" s="2" t="s">
        <v>235</v>
      </c>
      <c r="O6" s="2" t="s">
        <v>235</v>
      </c>
      <c r="P6" s="2" t="s">
        <v>235</v>
      </c>
      <c r="Q6" s="2" t="s">
        <v>235</v>
      </c>
    </row>
    <row r="7" spans="1:25" ht="24.75">
      <c r="A7" s="2" t="s">
        <v>3</v>
      </c>
      <c r="C7" s="2" t="s">
        <v>7</v>
      </c>
      <c r="E7" s="2" t="s">
        <v>314</v>
      </c>
      <c r="G7" s="2" t="s">
        <v>315</v>
      </c>
      <c r="I7" s="2" t="s">
        <v>316</v>
      </c>
      <c r="K7" s="2" t="s">
        <v>7</v>
      </c>
      <c r="M7" s="2" t="s">
        <v>314</v>
      </c>
      <c r="O7" s="2" t="s">
        <v>315</v>
      </c>
      <c r="Q7" s="2" t="s">
        <v>316</v>
      </c>
    </row>
    <row r="8" spans="1:25">
      <c r="A8" s="3" t="s">
        <v>91</v>
      </c>
      <c r="C8" s="5">
        <v>50414739</v>
      </c>
      <c r="E8" s="8">
        <v>211734908754</v>
      </c>
      <c r="F8" s="9"/>
      <c r="G8" s="8">
        <v>253580742792</v>
      </c>
      <c r="I8" s="19">
        <f>E8-G8</f>
        <v>-41845834038</v>
      </c>
      <c r="K8" s="5">
        <v>50414739</v>
      </c>
      <c r="M8" s="8">
        <v>211734908754</v>
      </c>
      <c r="N8" s="9"/>
      <c r="O8" s="8">
        <v>237929625947</v>
      </c>
      <c r="Q8" s="19">
        <f>M8-O8</f>
        <v>-26194717193</v>
      </c>
    </row>
    <row r="9" spans="1:25">
      <c r="A9" s="3" t="s">
        <v>76</v>
      </c>
      <c r="C9" s="8">
        <v>13863088</v>
      </c>
      <c r="D9" s="9"/>
      <c r="E9" s="8">
        <v>318331920669</v>
      </c>
      <c r="F9" s="9"/>
      <c r="G9" s="8">
        <v>321777071326</v>
      </c>
      <c r="H9" s="9"/>
      <c r="I9" s="19">
        <f t="shared" ref="I9:I72" si="0">E9-G9</f>
        <v>-3445150657</v>
      </c>
      <c r="J9" s="9"/>
      <c r="K9" s="8">
        <v>13863088</v>
      </c>
      <c r="L9" s="9"/>
      <c r="M9" s="8">
        <v>318331920669</v>
      </c>
      <c r="N9" s="9"/>
      <c r="O9" s="8">
        <v>374143361564</v>
      </c>
      <c r="P9" s="9"/>
      <c r="Q9" s="19">
        <f t="shared" ref="Q9:Q72" si="1">M9-O9</f>
        <v>-55811440895</v>
      </c>
      <c r="R9" s="9"/>
      <c r="S9" s="9"/>
      <c r="T9" s="9"/>
      <c r="U9" s="9"/>
      <c r="V9" s="9"/>
      <c r="W9" s="9"/>
      <c r="X9" s="9"/>
      <c r="Y9" s="9"/>
    </row>
    <row r="10" spans="1:25">
      <c r="A10" s="3" t="s">
        <v>65</v>
      </c>
      <c r="C10" s="8">
        <v>31727273</v>
      </c>
      <c r="D10" s="9"/>
      <c r="E10" s="8">
        <v>541515971609</v>
      </c>
      <c r="F10" s="9"/>
      <c r="G10" s="8">
        <v>572108312463</v>
      </c>
      <c r="H10" s="9"/>
      <c r="I10" s="19">
        <f t="shared" si="0"/>
        <v>-30592340854</v>
      </c>
      <c r="J10" s="9"/>
      <c r="K10" s="8">
        <v>31727273</v>
      </c>
      <c r="L10" s="9"/>
      <c r="M10" s="8">
        <v>541515971609</v>
      </c>
      <c r="N10" s="9"/>
      <c r="O10" s="8">
        <v>733443269178</v>
      </c>
      <c r="P10" s="9"/>
      <c r="Q10" s="19">
        <f t="shared" si="1"/>
        <v>-191927297569</v>
      </c>
      <c r="R10" s="9"/>
      <c r="S10" s="9"/>
      <c r="T10" s="9"/>
      <c r="U10" s="9"/>
      <c r="V10" s="9"/>
      <c r="W10" s="9"/>
      <c r="X10" s="9"/>
      <c r="Y10" s="9"/>
    </row>
    <row r="11" spans="1:25">
      <c r="A11" s="3" t="s">
        <v>93</v>
      </c>
      <c r="C11" s="8">
        <v>121996621</v>
      </c>
      <c r="D11" s="9"/>
      <c r="E11" s="8">
        <v>2128301506393</v>
      </c>
      <c r="F11" s="9"/>
      <c r="G11" s="8">
        <v>2117387139694</v>
      </c>
      <c r="H11" s="9"/>
      <c r="I11" s="19">
        <f t="shared" si="0"/>
        <v>10914366699</v>
      </c>
      <c r="J11" s="9"/>
      <c r="K11" s="8">
        <v>121996621</v>
      </c>
      <c r="L11" s="9"/>
      <c r="M11" s="8">
        <v>2128301506393</v>
      </c>
      <c r="N11" s="9"/>
      <c r="O11" s="8">
        <v>2653403815378</v>
      </c>
      <c r="P11" s="9"/>
      <c r="Q11" s="19">
        <f t="shared" si="1"/>
        <v>-525102308985</v>
      </c>
      <c r="R11" s="9"/>
      <c r="S11" s="9"/>
      <c r="T11" s="9"/>
      <c r="U11" s="9"/>
      <c r="V11" s="9"/>
      <c r="W11" s="9"/>
      <c r="X11" s="9"/>
      <c r="Y11" s="9"/>
    </row>
    <row r="12" spans="1:25">
      <c r="A12" s="3" t="s">
        <v>125</v>
      </c>
      <c r="C12" s="8">
        <v>314245692</v>
      </c>
      <c r="D12" s="9"/>
      <c r="E12" s="8">
        <v>676918640597</v>
      </c>
      <c r="F12" s="9"/>
      <c r="G12" s="8">
        <v>687227046291</v>
      </c>
      <c r="H12" s="9"/>
      <c r="I12" s="19">
        <f t="shared" si="0"/>
        <v>-10308405694</v>
      </c>
      <c r="J12" s="9"/>
      <c r="K12" s="8">
        <v>314245692</v>
      </c>
      <c r="L12" s="9"/>
      <c r="M12" s="8">
        <v>676918640597</v>
      </c>
      <c r="N12" s="9"/>
      <c r="O12" s="8">
        <v>1090124671703</v>
      </c>
      <c r="P12" s="9"/>
      <c r="Q12" s="19">
        <f t="shared" si="1"/>
        <v>-413206031106</v>
      </c>
      <c r="R12" s="9"/>
      <c r="S12" s="9"/>
      <c r="T12" s="9"/>
      <c r="U12" s="9"/>
      <c r="V12" s="9"/>
      <c r="W12" s="9"/>
      <c r="X12" s="9"/>
      <c r="Y12" s="9"/>
    </row>
    <row r="13" spans="1:25">
      <c r="A13" s="3" t="s">
        <v>67</v>
      </c>
      <c r="C13" s="8">
        <v>3854943</v>
      </c>
      <c r="D13" s="9"/>
      <c r="E13" s="8">
        <v>169757869749</v>
      </c>
      <c r="F13" s="9"/>
      <c r="G13" s="8">
        <v>171482272489</v>
      </c>
      <c r="H13" s="9"/>
      <c r="I13" s="19">
        <f t="shared" si="0"/>
        <v>-1724402740</v>
      </c>
      <c r="J13" s="9"/>
      <c r="K13" s="8">
        <v>3854943</v>
      </c>
      <c r="L13" s="9"/>
      <c r="M13" s="8">
        <v>169757869749</v>
      </c>
      <c r="N13" s="9"/>
      <c r="O13" s="8">
        <v>184702693497</v>
      </c>
      <c r="P13" s="9"/>
      <c r="Q13" s="19">
        <f t="shared" si="1"/>
        <v>-14944823748</v>
      </c>
      <c r="R13" s="9"/>
      <c r="S13" s="9"/>
      <c r="T13" s="9"/>
      <c r="U13" s="9"/>
      <c r="V13" s="9"/>
      <c r="W13" s="9"/>
      <c r="X13" s="9"/>
      <c r="Y13" s="9"/>
    </row>
    <row r="14" spans="1:25">
      <c r="A14" s="3" t="s">
        <v>33</v>
      </c>
      <c r="C14" s="8">
        <v>3322078</v>
      </c>
      <c r="D14" s="9"/>
      <c r="E14" s="8">
        <v>574371062832</v>
      </c>
      <c r="F14" s="9"/>
      <c r="G14" s="8">
        <v>571630144174</v>
      </c>
      <c r="H14" s="9"/>
      <c r="I14" s="19">
        <f t="shared" si="0"/>
        <v>2740918658</v>
      </c>
      <c r="J14" s="9"/>
      <c r="K14" s="8">
        <v>3322078</v>
      </c>
      <c r="L14" s="9"/>
      <c r="M14" s="8">
        <v>574371062832</v>
      </c>
      <c r="N14" s="9"/>
      <c r="O14" s="8">
        <v>618853201638</v>
      </c>
      <c r="P14" s="9"/>
      <c r="Q14" s="19">
        <f t="shared" si="1"/>
        <v>-44482138806</v>
      </c>
      <c r="R14" s="9"/>
      <c r="S14" s="9"/>
      <c r="T14" s="9"/>
      <c r="U14" s="9"/>
      <c r="V14" s="9"/>
      <c r="W14" s="9"/>
      <c r="X14" s="9"/>
      <c r="Y14" s="9"/>
    </row>
    <row r="15" spans="1:25">
      <c r="A15" s="3" t="s">
        <v>167</v>
      </c>
      <c r="C15" s="8">
        <v>66624018</v>
      </c>
      <c r="D15" s="9"/>
      <c r="E15" s="8">
        <v>339880069336</v>
      </c>
      <c r="F15" s="9"/>
      <c r="G15" s="8">
        <v>338810721663</v>
      </c>
      <c r="H15" s="9"/>
      <c r="I15" s="19">
        <f t="shared" si="0"/>
        <v>1069347673</v>
      </c>
      <c r="J15" s="9"/>
      <c r="K15" s="8">
        <v>66624018</v>
      </c>
      <c r="L15" s="9"/>
      <c r="M15" s="8">
        <v>339880069336</v>
      </c>
      <c r="N15" s="9"/>
      <c r="O15" s="8">
        <v>277997939294</v>
      </c>
      <c r="P15" s="9"/>
      <c r="Q15" s="19">
        <f t="shared" si="1"/>
        <v>61882130042</v>
      </c>
      <c r="R15" s="9"/>
      <c r="S15" s="9"/>
      <c r="T15" s="9"/>
      <c r="U15" s="9"/>
      <c r="V15" s="9"/>
      <c r="W15" s="9"/>
      <c r="X15" s="9"/>
      <c r="Y15" s="9"/>
    </row>
    <row r="16" spans="1:25">
      <c r="A16" s="3" t="s">
        <v>144</v>
      </c>
      <c r="C16" s="8">
        <v>16163830</v>
      </c>
      <c r="D16" s="9"/>
      <c r="E16" s="8">
        <v>184135328723</v>
      </c>
      <c r="F16" s="9"/>
      <c r="G16" s="8">
        <v>174173382492</v>
      </c>
      <c r="H16" s="9"/>
      <c r="I16" s="19">
        <f t="shared" si="0"/>
        <v>9961946231</v>
      </c>
      <c r="J16" s="9"/>
      <c r="K16" s="8">
        <v>16163830</v>
      </c>
      <c r="L16" s="9"/>
      <c r="M16" s="8">
        <v>184135328723</v>
      </c>
      <c r="N16" s="9"/>
      <c r="O16" s="8">
        <v>159103162191</v>
      </c>
      <c r="P16" s="9"/>
      <c r="Q16" s="19">
        <f t="shared" si="1"/>
        <v>25032166532</v>
      </c>
      <c r="R16" s="9"/>
      <c r="S16" s="9"/>
      <c r="T16" s="9"/>
      <c r="U16" s="9"/>
      <c r="V16" s="9"/>
      <c r="W16" s="9"/>
      <c r="X16" s="9"/>
      <c r="Y16" s="9"/>
    </row>
    <row r="17" spans="1:25">
      <c r="A17" s="3" t="s">
        <v>143</v>
      </c>
      <c r="C17" s="8">
        <v>33061364</v>
      </c>
      <c r="D17" s="9"/>
      <c r="E17" s="8">
        <v>149599881720</v>
      </c>
      <c r="F17" s="9"/>
      <c r="G17" s="8">
        <v>171159091388</v>
      </c>
      <c r="H17" s="9"/>
      <c r="I17" s="19">
        <f t="shared" si="0"/>
        <v>-21559209668</v>
      </c>
      <c r="J17" s="9"/>
      <c r="K17" s="8">
        <v>33061364</v>
      </c>
      <c r="L17" s="9"/>
      <c r="M17" s="8">
        <v>149599881720</v>
      </c>
      <c r="N17" s="9"/>
      <c r="O17" s="8">
        <v>200660078958</v>
      </c>
      <c r="P17" s="9"/>
      <c r="Q17" s="19">
        <f t="shared" si="1"/>
        <v>-51060197238</v>
      </c>
      <c r="R17" s="9"/>
      <c r="S17" s="9"/>
      <c r="T17" s="9"/>
      <c r="U17" s="9"/>
      <c r="V17" s="9"/>
      <c r="W17" s="9"/>
      <c r="X17" s="9"/>
      <c r="Y17" s="9"/>
    </row>
    <row r="18" spans="1:25">
      <c r="A18" s="3" t="s">
        <v>130</v>
      </c>
      <c r="C18" s="8">
        <v>43847628</v>
      </c>
      <c r="D18" s="9"/>
      <c r="E18" s="8">
        <v>967625508417</v>
      </c>
      <c r="F18" s="9"/>
      <c r="G18" s="8">
        <v>830327294385</v>
      </c>
      <c r="H18" s="9"/>
      <c r="I18" s="19">
        <f t="shared" si="0"/>
        <v>137298214032</v>
      </c>
      <c r="J18" s="9"/>
      <c r="K18" s="8">
        <v>43847628</v>
      </c>
      <c r="L18" s="9"/>
      <c r="M18" s="8">
        <v>967625508417</v>
      </c>
      <c r="N18" s="9"/>
      <c r="O18" s="8">
        <v>1091864643840</v>
      </c>
      <c r="P18" s="9"/>
      <c r="Q18" s="19">
        <f t="shared" si="1"/>
        <v>-124239135423</v>
      </c>
      <c r="R18" s="9"/>
      <c r="S18" s="9"/>
      <c r="T18" s="9"/>
      <c r="U18" s="9"/>
      <c r="V18" s="9"/>
      <c r="W18" s="9"/>
      <c r="X18" s="9"/>
      <c r="Y18" s="9"/>
    </row>
    <row r="19" spans="1:25">
      <c r="A19" s="3" t="s">
        <v>81</v>
      </c>
      <c r="C19" s="8">
        <v>15580776</v>
      </c>
      <c r="D19" s="9"/>
      <c r="E19" s="8">
        <v>1388505509818</v>
      </c>
      <c r="F19" s="9"/>
      <c r="G19" s="8">
        <v>1298674701597</v>
      </c>
      <c r="H19" s="9"/>
      <c r="I19" s="19">
        <f t="shared" si="0"/>
        <v>89830808221</v>
      </c>
      <c r="J19" s="9"/>
      <c r="K19" s="8">
        <v>15580776</v>
      </c>
      <c r="L19" s="9"/>
      <c r="M19" s="8">
        <v>1388505509818</v>
      </c>
      <c r="N19" s="9"/>
      <c r="O19" s="8">
        <v>1079449565096</v>
      </c>
      <c r="P19" s="9"/>
      <c r="Q19" s="19">
        <f t="shared" si="1"/>
        <v>309055944722</v>
      </c>
      <c r="R19" s="9"/>
      <c r="S19" s="9"/>
      <c r="T19" s="9"/>
      <c r="U19" s="9"/>
      <c r="V19" s="9"/>
      <c r="W19" s="9"/>
      <c r="X19" s="9"/>
      <c r="Y19" s="9"/>
    </row>
    <row r="20" spans="1:25">
      <c r="A20" s="3" t="s">
        <v>35</v>
      </c>
      <c r="C20" s="8">
        <v>8697985</v>
      </c>
      <c r="D20" s="9"/>
      <c r="E20" s="8">
        <v>658756415260</v>
      </c>
      <c r="F20" s="9"/>
      <c r="G20" s="8">
        <v>616562803153</v>
      </c>
      <c r="H20" s="9"/>
      <c r="I20" s="19">
        <f t="shared" si="0"/>
        <v>42193612107</v>
      </c>
      <c r="J20" s="9"/>
      <c r="K20" s="8">
        <v>8697985</v>
      </c>
      <c r="L20" s="9"/>
      <c r="M20" s="8">
        <v>658756415260</v>
      </c>
      <c r="N20" s="9"/>
      <c r="O20" s="8">
        <v>757475992256</v>
      </c>
      <c r="P20" s="9"/>
      <c r="Q20" s="19">
        <f t="shared" si="1"/>
        <v>-98719576996</v>
      </c>
      <c r="R20" s="9"/>
      <c r="S20" s="9"/>
      <c r="T20" s="9"/>
      <c r="U20" s="9"/>
      <c r="V20" s="9"/>
      <c r="W20" s="9"/>
      <c r="X20" s="9"/>
      <c r="Y20" s="9"/>
    </row>
    <row r="21" spans="1:25">
      <c r="A21" s="3" t="s">
        <v>128</v>
      </c>
      <c r="C21" s="8">
        <v>19126925</v>
      </c>
      <c r="D21" s="9"/>
      <c r="E21" s="8">
        <v>356495996179</v>
      </c>
      <c r="F21" s="9"/>
      <c r="G21" s="8">
        <v>359918357743</v>
      </c>
      <c r="H21" s="9"/>
      <c r="I21" s="19">
        <f t="shared" si="0"/>
        <v>-3422361564</v>
      </c>
      <c r="J21" s="9"/>
      <c r="K21" s="8">
        <v>19126925</v>
      </c>
      <c r="L21" s="9"/>
      <c r="M21" s="8">
        <v>356495996179</v>
      </c>
      <c r="N21" s="9"/>
      <c r="O21" s="8">
        <v>464987799546</v>
      </c>
      <c r="P21" s="9"/>
      <c r="Q21" s="19">
        <f t="shared" si="1"/>
        <v>-108491803367</v>
      </c>
      <c r="R21" s="9"/>
      <c r="S21" s="9"/>
      <c r="T21" s="9"/>
      <c r="U21" s="9"/>
      <c r="V21" s="9"/>
      <c r="W21" s="9"/>
      <c r="X21" s="9"/>
      <c r="Y21" s="9"/>
    </row>
    <row r="22" spans="1:25">
      <c r="A22" s="3" t="s">
        <v>134</v>
      </c>
      <c r="C22" s="8">
        <v>89721940</v>
      </c>
      <c r="D22" s="9"/>
      <c r="E22" s="8">
        <v>276126340438</v>
      </c>
      <c r="F22" s="9"/>
      <c r="G22" s="8">
        <v>279604676122</v>
      </c>
      <c r="H22" s="9"/>
      <c r="I22" s="19">
        <f t="shared" si="0"/>
        <v>-3478335684</v>
      </c>
      <c r="J22" s="9"/>
      <c r="K22" s="8">
        <v>89721940</v>
      </c>
      <c r="L22" s="9"/>
      <c r="M22" s="8">
        <v>276126340438</v>
      </c>
      <c r="N22" s="9"/>
      <c r="O22" s="8">
        <v>393520138145</v>
      </c>
      <c r="P22" s="9"/>
      <c r="Q22" s="19">
        <f t="shared" si="1"/>
        <v>-117393797707</v>
      </c>
      <c r="R22" s="9"/>
      <c r="S22" s="9"/>
      <c r="T22" s="9"/>
      <c r="U22" s="9"/>
      <c r="V22" s="9"/>
      <c r="W22" s="9"/>
      <c r="X22" s="9"/>
      <c r="Y22" s="9"/>
    </row>
    <row r="23" spans="1:25">
      <c r="A23" s="3" t="s">
        <v>101</v>
      </c>
      <c r="C23" s="8">
        <v>8554913</v>
      </c>
      <c r="D23" s="9"/>
      <c r="E23" s="8">
        <v>112337988845</v>
      </c>
      <c r="F23" s="9"/>
      <c r="G23" s="8">
        <v>111861764214</v>
      </c>
      <c r="H23" s="9"/>
      <c r="I23" s="19">
        <f t="shared" si="0"/>
        <v>476224631</v>
      </c>
      <c r="J23" s="9"/>
      <c r="K23" s="8">
        <v>8554913</v>
      </c>
      <c r="L23" s="9"/>
      <c r="M23" s="8">
        <v>112337988845</v>
      </c>
      <c r="N23" s="9"/>
      <c r="O23" s="8">
        <v>80072411899</v>
      </c>
      <c r="P23" s="9"/>
      <c r="Q23" s="19">
        <f t="shared" si="1"/>
        <v>32265576946</v>
      </c>
      <c r="R23" s="9"/>
      <c r="S23" s="9"/>
      <c r="T23" s="9"/>
      <c r="U23" s="9"/>
      <c r="V23" s="9"/>
      <c r="W23" s="9"/>
      <c r="X23" s="9"/>
      <c r="Y23" s="9"/>
    </row>
    <row r="24" spans="1:25">
      <c r="A24" s="3" t="s">
        <v>54</v>
      </c>
      <c r="C24" s="8">
        <v>126666723</v>
      </c>
      <c r="D24" s="9"/>
      <c r="E24" s="8">
        <v>993454011825</v>
      </c>
      <c r="F24" s="9"/>
      <c r="G24" s="8">
        <v>948125307876</v>
      </c>
      <c r="H24" s="9"/>
      <c r="I24" s="19">
        <f t="shared" si="0"/>
        <v>45328703949</v>
      </c>
      <c r="J24" s="9"/>
      <c r="K24" s="8">
        <v>126666723</v>
      </c>
      <c r="L24" s="9"/>
      <c r="M24" s="8">
        <v>993454011825</v>
      </c>
      <c r="N24" s="9"/>
      <c r="O24" s="8">
        <v>1428407265111</v>
      </c>
      <c r="P24" s="9"/>
      <c r="Q24" s="19">
        <f t="shared" si="1"/>
        <v>-434953253286</v>
      </c>
      <c r="R24" s="9"/>
      <c r="S24" s="9"/>
      <c r="T24" s="9"/>
      <c r="U24" s="9"/>
      <c r="V24" s="9"/>
      <c r="W24" s="9"/>
      <c r="X24" s="9"/>
      <c r="Y24" s="9"/>
    </row>
    <row r="25" spans="1:25">
      <c r="A25" s="3" t="s">
        <v>148</v>
      </c>
      <c r="C25" s="8">
        <v>40761180</v>
      </c>
      <c r="D25" s="9"/>
      <c r="E25" s="8">
        <v>353727823046</v>
      </c>
      <c r="F25" s="9"/>
      <c r="G25" s="8">
        <v>350081144458</v>
      </c>
      <c r="H25" s="9"/>
      <c r="I25" s="19">
        <f t="shared" si="0"/>
        <v>3646678588</v>
      </c>
      <c r="J25" s="9"/>
      <c r="K25" s="8">
        <v>40761180</v>
      </c>
      <c r="L25" s="9"/>
      <c r="M25" s="8">
        <v>353727823046</v>
      </c>
      <c r="N25" s="9"/>
      <c r="O25" s="8">
        <v>340436814843</v>
      </c>
      <c r="P25" s="9"/>
      <c r="Q25" s="19">
        <f t="shared" si="1"/>
        <v>13291008203</v>
      </c>
      <c r="R25" s="9"/>
      <c r="S25" s="9"/>
      <c r="T25" s="9"/>
      <c r="U25" s="9"/>
      <c r="V25" s="9"/>
      <c r="W25" s="9"/>
      <c r="X25" s="9"/>
      <c r="Y25" s="9"/>
    </row>
    <row r="26" spans="1:25">
      <c r="A26" s="3" t="s">
        <v>153</v>
      </c>
      <c r="C26" s="8">
        <v>37664111</v>
      </c>
      <c r="D26" s="9"/>
      <c r="E26" s="8">
        <v>180910126095</v>
      </c>
      <c r="F26" s="9"/>
      <c r="G26" s="8">
        <v>162265001344</v>
      </c>
      <c r="H26" s="9"/>
      <c r="I26" s="19">
        <f t="shared" si="0"/>
        <v>18645124751</v>
      </c>
      <c r="J26" s="9"/>
      <c r="K26" s="8">
        <v>37664111</v>
      </c>
      <c r="L26" s="9"/>
      <c r="M26" s="8">
        <v>180910126095</v>
      </c>
      <c r="N26" s="9"/>
      <c r="O26" s="8">
        <v>210412854979</v>
      </c>
      <c r="P26" s="9"/>
      <c r="Q26" s="19">
        <f t="shared" si="1"/>
        <v>-29502728884</v>
      </c>
      <c r="R26" s="9"/>
      <c r="S26" s="9"/>
      <c r="T26" s="9"/>
      <c r="U26" s="9"/>
      <c r="V26" s="9"/>
      <c r="W26" s="9"/>
      <c r="X26" s="9"/>
      <c r="Y26" s="9"/>
    </row>
    <row r="27" spans="1:25">
      <c r="A27" s="3" t="s">
        <v>87</v>
      </c>
      <c r="C27" s="8">
        <v>24562470</v>
      </c>
      <c r="D27" s="9"/>
      <c r="E27" s="8">
        <v>225118500858</v>
      </c>
      <c r="F27" s="9"/>
      <c r="G27" s="8">
        <v>228292622887</v>
      </c>
      <c r="H27" s="9"/>
      <c r="I27" s="19">
        <f t="shared" si="0"/>
        <v>-3174122029</v>
      </c>
      <c r="J27" s="9"/>
      <c r="K27" s="8">
        <v>24562470</v>
      </c>
      <c r="L27" s="9"/>
      <c r="M27" s="8">
        <v>225118500858</v>
      </c>
      <c r="N27" s="9"/>
      <c r="O27" s="8">
        <v>210061277404</v>
      </c>
      <c r="P27" s="9"/>
      <c r="Q27" s="19">
        <f t="shared" si="1"/>
        <v>15057223454</v>
      </c>
      <c r="R27" s="9"/>
      <c r="S27" s="9"/>
      <c r="T27" s="9"/>
      <c r="U27" s="9"/>
      <c r="V27" s="9"/>
      <c r="W27" s="9"/>
      <c r="X27" s="9"/>
      <c r="Y27" s="9"/>
    </row>
    <row r="28" spans="1:25">
      <c r="A28" s="3" t="s">
        <v>59</v>
      </c>
      <c r="C28" s="8">
        <v>153452351</v>
      </c>
      <c r="D28" s="9"/>
      <c r="E28" s="8">
        <v>693291161729</v>
      </c>
      <c r="F28" s="9"/>
      <c r="G28" s="8">
        <v>996081691110</v>
      </c>
      <c r="H28" s="9"/>
      <c r="I28" s="19">
        <f t="shared" si="0"/>
        <v>-302790529381</v>
      </c>
      <c r="J28" s="9"/>
      <c r="K28" s="8">
        <v>153452351</v>
      </c>
      <c r="L28" s="9"/>
      <c r="M28" s="8">
        <v>693291161729</v>
      </c>
      <c r="N28" s="9"/>
      <c r="O28" s="8">
        <v>757747709238</v>
      </c>
      <c r="P28" s="9"/>
      <c r="Q28" s="19">
        <f t="shared" si="1"/>
        <v>-64456547509</v>
      </c>
      <c r="R28" s="9"/>
      <c r="S28" s="9"/>
      <c r="T28" s="9"/>
      <c r="U28" s="9"/>
      <c r="V28" s="9"/>
      <c r="W28" s="9"/>
      <c r="X28" s="9"/>
      <c r="Y28" s="9"/>
    </row>
    <row r="29" spans="1:25">
      <c r="A29" s="3" t="s">
        <v>99</v>
      </c>
      <c r="C29" s="8">
        <v>11035043</v>
      </c>
      <c r="D29" s="9"/>
      <c r="E29" s="8">
        <v>555270243093</v>
      </c>
      <c r="F29" s="9"/>
      <c r="G29" s="8">
        <v>535744738694</v>
      </c>
      <c r="H29" s="9"/>
      <c r="I29" s="19">
        <f t="shared" si="0"/>
        <v>19525504399</v>
      </c>
      <c r="J29" s="9"/>
      <c r="K29" s="8">
        <v>11035043</v>
      </c>
      <c r="L29" s="9"/>
      <c r="M29" s="8">
        <v>555270243093</v>
      </c>
      <c r="N29" s="9"/>
      <c r="O29" s="8">
        <v>665731944949</v>
      </c>
      <c r="P29" s="9"/>
      <c r="Q29" s="19">
        <f t="shared" si="1"/>
        <v>-110461701856</v>
      </c>
      <c r="R29" s="9"/>
      <c r="S29" s="9"/>
      <c r="T29" s="9"/>
      <c r="U29" s="9"/>
      <c r="V29" s="9"/>
      <c r="W29" s="9"/>
      <c r="X29" s="9"/>
      <c r="Y29" s="9"/>
    </row>
    <row r="30" spans="1:25">
      <c r="A30" s="3" t="s">
        <v>52</v>
      </c>
      <c r="C30" s="8">
        <v>38398185</v>
      </c>
      <c r="D30" s="9"/>
      <c r="E30" s="8">
        <v>1339757024553</v>
      </c>
      <c r="F30" s="9"/>
      <c r="G30" s="8">
        <v>1139366016607</v>
      </c>
      <c r="H30" s="9"/>
      <c r="I30" s="19">
        <f t="shared" si="0"/>
        <v>200391007946</v>
      </c>
      <c r="J30" s="9"/>
      <c r="K30" s="8">
        <v>38398185</v>
      </c>
      <c r="L30" s="9"/>
      <c r="M30" s="8">
        <v>1339757024553</v>
      </c>
      <c r="N30" s="9"/>
      <c r="O30" s="8">
        <v>743095722977</v>
      </c>
      <c r="P30" s="9"/>
      <c r="Q30" s="19">
        <f t="shared" si="1"/>
        <v>596661301576</v>
      </c>
      <c r="R30" s="9"/>
      <c r="S30" s="9"/>
      <c r="T30" s="9"/>
      <c r="U30" s="9"/>
      <c r="V30" s="9"/>
      <c r="W30" s="9"/>
      <c r="X30" s="9"/>
      <c r="Y30" s="9"/>
    </row>
    <row r="31" spans="1:25">
      <c r="A31" s="3" t="s">
        <v>27</v>
      </c>
      <c r="C31" s="8">
        <v>14057742</v>
      </c>
      <c r="D31" s="9"/>
      <c r="E31" s="8">
        <v>2235855749616</v>
      </c>
      <c r="F31" s="9"/>
      <c r="G31" s="8">
        <v>2012301135736</v>
      </c>
      <c r="H31" s="9"/>
      <c r="I31" s="19">
        <f t="shared" si="0"/>
        <v>223554613880</v>
      </c>
      <c r="J31" s="9"/>
      <c r="K31" s="8">
        <v>14057742</v>
      </c>
      <c r="L31" s="9"/>
      <c r="M31" s="8">
        <v>2235855749616</v>
      </c>
      <c r="N31" s="9"/>
      <c r="O31" s="8">
        <v>2464611745054</v>
      </c>
      <c r="P31" s="9"/>
      <c r="Q31" s="19">
        <f t="shared" si="1"/>
        <v>-228755995438</v>
      </c>
      <c r="R31" s="9"/>
      <c r="S31" s="9"/>
      <c r="T31" s="9"/>
      <c r="U31" s="9"/>
      <c r="V31" s="9"/>
      <c r="W31" s="9"/>
      <c r="X31" s="9"/>
      <c r="Y31" s="9"/>
    </row>
    <row r="32" spans="1:25">
      <c r="A32" s="3" t="s">
        <v>77</v>
      </c>
      <c r="C32" s="8">
        <v>21900000</v>
      </c>
      <c r="D32" s="9"/>
      <c r="E32" s="8">
        <v>153476349750</v>
      </c>
      <c r="F32" s="9"/>
      <c r="G32" s="8">
        <v>154347137550</v>
      </c>
      <c r="H32" s="9"/>
      <c r="I32" s="19">
        <f t="shared" si="0"/>
        <v>-870787800</v>
      </c>
      <c r="J32" s="9"/>
      <c r="K32" s="8">
        <v>21900000</v>
      </c>
      <c r="L32" s="9"/>
      <c r="M32" s="8">
        <v>153476349750</v>
      </c>
      <c r="N32" s="9"/>
      <c r="O32" s="8">
        <v>156437392981</v>
      </c>
      <c r="P32" s="9"/>
      <c r="Q32" s="19">
        <f t="shared" si="1"/>
        <v>-2961043231</v>
      </c>
      <c r="R32" s="9"/>
      <c r="S32" s="9"/>
      <c r="T32" s="9"/>
      <c r="U32" s="9"/>
      <c r="V32" s="9"/>
      <c r="W32" s="9"/>
      <c r="X32" s="9"/>
      <c r="Y32" s="9"/>
    </row>
    <row r="33" spans="1:25">
      <c r="A33" s="3" t="s">
        <v>48</v>
      </c>
      <c r="C33" s="8">
        <v>60242962</v>
      </c>
      <c r="D33" s="9"/>
      <c r="E33" s="8">
        <v>565309834590</v>
      </c>
      <c r="F33" s="9"/>
      <c r="G33" s="8">
        <v>568304060409</v>
      </c>
      <c r="H33" s="9"/>
      <c r="I33" s="19">
        <f t="shared" si="0"/>
        <v>-2994225819</v>
      </c>
      <c r="J33" s="9"/>
      <c r="K33" s="8">
        <v>60242962</v>
      </c>
      <c r="L33" s="9"/>
      <c r="M33" s="8">
        <v>565309834590</v>
      </c>
      <c r="N33" s="9"/>
      <c r="O33" s="8">
        <v>720259080289</v>
      </c>
      <c r="P33" s="9"/>
      <c r="Q33" s="19">
        <f t="shared" si="1"/>
        <v>-154949245699</v>
      </c>
      <c r="R33" s="9"/>
      <c r="S33" s="9"/>
      <c r="T33" s="9"/>
      <c r="U33" s="9"/>
      <c r="V33" s="9"/>
      <c r="W33" s="9"/>
      <c r="X33" s="9"/>
      <c r="Y33" s="9"/>
    </row>
    <row r="34" spans="1:25">
      <c r="A34" s="3" t="s">
        <v>83</v>
      </c>
      <c r="C34" s="8">
        <v>21680868</v>
      </c>
      <c r="D34" s="9"/>
      <c r="E34" s="8">
        <v>454528871558</v>
      </c>
      <c r="F34" s="9"/>
      <c r="G34" s="8">
        <v>390304308389</v>
      </c>
      <c r="H34" s="9"/>
      <c r="I34" s="19">
        <f t="shared" si="0"/>
        <v>64224563169</v>
      </c>
      <c r="J34" s="9"/>
      <c r="K34" s="8">
        <v>21680868</v>
      </c>
      <c r="L34" s="9"/>
      <c r="M34" s="8">
        <v>454528871558</v>
      </c>
      <c r="N34" s="9"/>
      <c r="O34" s="8">
        <v>322777267952</v>
      </c>
      <c r="P34" s="9"/>
      <c r="Q34" s="19">
        <f t="shared" si="1"/>
        <v>131751603606</v>
      </c>
      <c r="R34" s="9"/>
      <c r="S34" s="9"/>
      <c r="T34" s="9"/>
      <c r="U34" s="9"/>
      <c r="V34" s="9"/>
      <c r="W34" s="9"/>
      <c r="X34" s="9"/>
      <c r="Y34" s="9"/>
    </row>
    <row r="35" spans="1:25">
      <c r="A35" s="3" t="s">
        <v>15</v>
      </c>
      <c r="C35" s="8">
        <v>60451774</v>
      </c>
      <c r="D35" s="9"/>
      <c r="E35" s="8">
        <v>715696743601</v>
      </c>
      <c r="F35" s="9"/>
      <c r="G35" s="8">
        <v>706082009850</v>
      </c>
      <c r="H35" s="9"/>
      <c r="I35" s="19">
        <f t="shared" si="0"/>
        <v>9614733751</v>
      </c>
      <c r="J35" s="9"/>
      <c r="K35" s="8">
        <v>60451774</v>
      </c>
      <c r="L35" s="9"/>
      <c r="M35" s="8">
        <v>715696743601</v>
      </c>
      <c r="N35" s="9"/>
      <c r="O35" s="8">
        <v>623355233044</v>
      </c>
      <c r="P35" s="9"/>
      <c r="Q35" s="19">
        <f t="shared" si="1"/>
        <v>92341510557</v>
      </c>
      <c r="R35" s="9"/>
      <c r="S35" s="9"/>
      <c r="T35" s="9"/>
      <c r="U35" s="9"/>
      <c r="V35" s="9"/>
      <c r="W35" s="9"/>
      <c r="X35" s="9"/>
      <c r="Y35" s="9"/>
    </row>
    <row r="36" spans="1:25">
      <c r="A36" s="3" t="s">
        <v>123</v>
      </c>
      <c r="C36" s="8">
        <v>37000965</v>
      </c>
      <c r="D36" s="9"/>
      <c r="E36" s="8">
        <v>740029882275</v>
      </c>
      <c r="F36" s="9"/>
      <c r="G36" s="8">
        <v>662191972852</v>
      </c>
      <c r="H36" s="9"/>
      <c r="I36" s="19">
        <f t="shared" si="0"/>
        <v>77837909423</v>
      </c>
      <c r="J36" s="9"/>
      <c r="K36" s="8">
        <v>37000965</v>
      </c>
      <c r="L36" s="9"/>
      <c r="M36" s="8">
        <v>740029882275</v>
      </c>
      <c r="N36" s="9"/>
      <c r="O36" s="8">
        <v>955877350466</v>
      </c>
      <c r="P36" s="9"/>
      <c r="Q36" s="19">
        <f t="shared" si="1"/>
        <v>-215847468191</v>
      </c>
      <c r="R36" s="9"/>
      <c r="S36" s="9"/>
      <c r="T36" s="9"/>
      <c r="U36" s="9"/>
      <c r="V36" s="9"/>
      <c r="W36" s="9"/>
      <c r="X36" s="9"/>
      <c r="Y36" s="9"/>
    </row>
    <row r="37" spans="1:25">
      <c r="A37" s="3" t="s">
        <v>74</v>
      </c>
      <c r="C37" s="8">
        <v>3115123</v>
      </c>
      <c r="D37" s="9"/>
      <c r="E37" s="8">
        <v>55955345487</v>
      </c>
      <c r="F37" s="9"/>
      <c r="G37" s="8">
        <v>54902505561</v>
      </c>
      <c r="H37" s="9"/>
      <c r="I37" s="19">
        <f t="shared" si="0"/>
        <v>1052839926</v>
      </c>
      <c r="J37" s="9"/>
      <c r="K37" s="8">
        <v>3115123</v>
      </c>
      <c r="L37" s="9"/>
      <c r="M37" s="8">
        <v>55955345487</v>
      </c>
      <c r="N37" s="9"/>
      <c r="O37" s="8">
        <v>43340523602</v>
      </c>
      <c r="P37" s="9"/>
      <c r="Q37" s="19">
        <f t="shared" si="1"/>
        <v>12614821885</v>
      </c>
      <c r="R37" s="9"/>
      <c r="S37" s="9"/>
      <c r="T37" s="9"/>
      <c r="U37" s="9"/>
      <c r="V37" s="9"/>
      <c r="W37" s="9"/>
      <c r="X37" s="9"/>
      <c r="Y37" s="9"/>
    </row>
    <row r="38" spans="1:25">
      <c r="A38" s="3" t="s">
        <v>109</v>
      </c>
      <c r="C38" s="8">
        <v>2971415</v>
      </c>
      <c r="D38" s="9"/>
      <c r="E38" s="8">
        <v>104946207419</v>
      </c>
      <c r="F38" s="9"/>
      <c r="G38" s="8">
        <v>89261874140</v>
      </c>
      <c r="H38" s="9"/>
      <c r="I38" s="19">
        <f t="shared" si="0"/>
        <v>15684333279</v>
      </c>
      <c r="J38" s="9"/>
      <c r="K38" s="8">
        <v>2971415</v>
      </c>
      <c r="L38" s="9"/>
      <c r="M38" s="8">
        <v>104946207419</v>
      </c>
      <c r="N38" s="9"/>
      <c r="O38" s="8">
        <v>75024871051</v>
      </c>
      <c r="P38" s="9"/>
      <c r="Q38" s="19">
        <f t="shared" si="1"/>
        <v>29921336368</v>
      </c>
      <c r="R38" s="9"/>
      <c r="S38" s="9"/>
      <c r="T38" s="9"/>
      <c r="U38" s="9"/>
      <c r="V38" s="9"/>
      <c r="W38" s="9"/>
      <c r="X38" s="9"/>
      <c r="Y38" s="9"/>
    </row>
    <row r="39" spans="1:25">
      <c r="A39" s="3" t="s">
        <v>127</v>
      </c>
      <c r="C39" s="8">
        <v>3530579</v>
      </c>
      <c r="D39" s="9"/>
      <c r="E39" s="8">
        <v>226893833352</v>
      </c>
      <c r="F39" s="9"/>
      <c r="G39" s="8">
        <v>220225646448</v>
      </c>
      <c r="H39" s="9"/>
      <c r="I39" s="19">
        <f t="shared" si="0"/>
        <v>6668186904</v>
      </c>
      <c r="J39" s="9"/>
      <c r="K39" s="8">
        <v>3530579</v>
      </c>
      <c r="L39" s="9"/>
      <c r="M39" s="8">
        <v>226893833352</v>
      </c>
      <c r="N39" s="9"/>
      <c r="O39" s="8">
        <v>197121180841</v>
      </c>
      <c r="P39" s="9"/>
      <c r="Q39" s="19">
        <f t="shared" si="1"/>
        <v>29772652511</v>
      </c>
      <c r="R39" s="9"/>
      <c r="S39" s="9"/>
      <c r="T39" s="9"/>
      <c r="U39" s="9"/>
      <c r="V39" s="9"/>
      <c r="W39" s="9"/>
      <c r="X39" s="9"/>
      <c r="Y39" s="9"/>
    </row>
    <row r="40" spans="1:25">
      <c r="A40" s="3" t="s">
        <v>107</v>
      </c>
      <c r="C40" s="8">
        <v>18634950</v>
      </c>
      <c r="D40" s="9"/>
      <c r="E40" s="8">
        <v>704655700686</v>
      </c>
      <c r="F40" s="9"/>
      <c r="G40" s="8">
        <v>648713003103</v>
      </c>
      <c r="H40" s="9"/>
      <c r="I40" s="19">
        <f t="shared" si="0"/>
        <v>55942697583</v>
      </c>
      <c r="J40" s="9"/>
      <c r="K40" s="8">
        <v>18634950</v>
      </c>
      <c r="L40" s="9"/>
      <c r="M40" s="8">
        <v>704655700686</v>
      </c>
      <c r="N40" s="9"/>
      <c r="O40" s="8">
        <v>592214583358</v>
      </c>
      <c r="P40" s="9"/>
      <c r="Q40" s="19">
        <f t="shared" si="1"/>
        <v>112441117328</v>
      </c>
      <c r="R40" s="9"/>
      <c r="S40" s="9"/>
      <c r="T40" s="9"/>
      <c r="U40" s="9"/>
      <c r="V40" s="9"/>
      <c r="W40" s="9"/>
      <c r="X40" s="9"/>
      <c r="Y40" s="9"/>
    </row>
    <row r="41" spans="1:25">
      <c r="A41" s="3" t="s">
        <v>23</v>
      </c>
      <c r="C41" s="8">
        <v>261220615</v>
      </c>
      <c r="D41" s="9"/>
      <c r="E41" s="8">
        <v>1469711554248</v>
      </c>
      <c r="F41" s="9"/>
      <c r="G41" s="8">
        <v>1211876128117</v>
      </c>
      <c r="H41" s="9"/>
      <c r="I41" s="19">
        <f t="shared" si="0"/>
        <v>257835426131</v>
      </c>
      <c r="J41" s="9"/>
      <c r="K41" s="8">
        <v>261220615</v>
      </c>
      <c r="L41" s="9"/>
      <c r="M41" s="8">
        <v>1469711554248</v>
      </c>
      <c r="N41" s="9"/>
      <c r="O41" s="8">
        <v>1523653563017</v>
      </c>
      <c r="P41" s="9"/>
      <c r="Q41" s="19">
        <f t="shared" si="1"/>
        <v>-53942008769</v>
      </c>
      <c r="R41" s="9"/>
      <c r="S41" s="9"/>
      <c r="T41" s="9"/>
      <c r="U41" s="9"/>
      <c r="V41" s="9"/>
      <c r="W41" s="9"/>
      <c r="X41" s="9"/>
      <c r="Y41" s="9"/>
    </row>
    <row r="42" spans="1:25">
      <c r="A42" s="3" t="s">
        <v>156</v>
      </c>
      <c r="C42" s="8">
        <v>86222689</v>
      </c>
      <c r="D42" s="9"/>
      <c r="E42" s="8">
        <v>586254101763</v>
      </c>
      <c r="F42" s="9"/>
      <c r="G42" s="8">
        <v>480659795311</v>
      </c>
      <c r="H42" s="9"/>
      <c r="I42" s="19">
        <f t="shared" si="0"/>
        <v>105594306452</v>
      </c>
      <c r="J42" s="9"/>
      <c r="K42" s="8">
        <v>86222689</v>
      </c>
      <c r="L42" s="9"/>
      <c r="M42" s="8">
        <v>586254101763</v>
      </c>
      <c r="N42" s="9"/>
      <c r="O42" s="8">
        <v>515576593023</v>
      </c>
      <c r="P42" s="9"/>
      <c r="Q42" s="19">
        <f t="shared" si="1"/>
        <v>70677508740</v>
      </c>
      <c r="R42" s="9"/>
      <c r="S42" s="9"/>
      <c r="T42" s="9"/>
      <c r="U42" s="9"/>
      <c r="V42" s="9"/>
      <c r="W42" s="9"/>
      <c r="X42" s="9"/>
      <c r="Y42" s="9"/>
    </row>
    <row r="43" spans="1:25">
      <c r="A43" s="3" t="s">
        <v>95</v>
      </c>
      <c r="C43" s="8">
        <v>172734279</v>
      </c>
      <c r="D43" s="9"/>
      <c r="E43" s="8">
        <v>4132975696661</v>
      </c>
      <c r="F43" s="9"/>
      <c r="G43" s="8">
        <v>3722565432667</v>
      </c>
      <c r="H43" s="9"/>
      <c r="I43" s="19">
        <f t="shared" si="0"/>
        <v>410410263994</v>
      </c>
      <c r="J43" s="9"/>
      <c r="K43" s="8">
        <v>172734279</v>
      </c>
      <c r="L43" s="9"/>
      <c r="M43" s="8">
        <v>4132975696661</v>
      </c>
      <c r="N43" s="9"/>
      <c r="O43" s="8">
        <v>4129541571910</v>
      </c>
      <c r="P43" s="9"/>
      <c r="Q43" s="19">
        <f t="shared" si="1"/>
        <v>3434124751</v>
      </c>
      <c r="R43" s="9"/>
      <c r="S43" s="9"/>
      <c r="T43" s="9"/>
      <c r="U43" s="9"/>
      <c r="V43" s="9"/>
      <c r="W43" s="9"/>
      <c r="X43" s="9"/>
      <c r="Y43" s="9"/>
    </row>
    <row r="44" spans="1:25">
      <c r="A44" s="3" t="s">
        <v>169</v>
      </c>
      <c r="C44" s="8">
        <v>14509094</v>
      </c>
      <c r="D44" s="9"/>
      <c r="E44" s="8">
        <v>86161597457</v>
      </c>
      <c r="F44" s="9"/>
      <c r="G44" s="8">
        <v>60822122048</v>
      </c>
      <c r="H44" s="9"/>
      <c r="I44" s="19">
        <f t="shared" si="0"/>
        <v>25339475409</v>
      </c>
      <c r="J44" s="9"/>
      <c r="K44" s="8">
        <v>14509094</v>
      </c>
      <c r="L44" s="9"/>
      <c r="M44" s="8">
        <v>86161597457</v>
      </c>
      <c r="N44" s="9"/>
      <c r="O44" s="8">
        <v>60822122048</v>
      </c>
      <c r="P44" s="9"/>
      <c r="Q44" s="19">
        <f t="shared" si="1"/>
        <v>25339475409</v>
      </c>
      <c r="R44" s="9"/>
      <c r="S44" s="9"/>
      <c r="T44" s="9"/>
      <c r="U44" s="9"/>
      <c r="V44" s="9"/>
      <c r="W44" s="9"/>
      <c r="X44" s="9"/>
      <c r="Y44" s="9"/>
    </row>
    <row r="45" spans="1:25">
      <c r="A45" s="3" t="s">
        <v>50</v>
      </c>
      <c r="C45" s="8">
        <v>40235798</v>
      </c>
      <c r="D45" s="9"/>
      <c r="E45" s="8">
        <v>313931704369</v>
      </c>
      <c r="F45" s="9"/>
      <c r="G45" s="8">
        <v>312866540329</v>
      </c>
      <c r="H45" s="9"/>
      <c r="I45" s="19">
        <f t="shared" si="0"/>
        <v>1065164040</v>
      </c>
      <c r="J45" s="9"/>
      <c r="K45" s="8">
        <v>40235798</v>
      </c>
      <c r="L45" s="9"/>
      <c r="M45" s="8">
        <v>313931704369</v>
      </c>
      <c r="N45" s="9"/>
      <c r="O45" s="8">
        <v>418383346632</v>
      </c>
      <c r="P45" s="9"/>
      <c r="Q45" s="19">
        <f t="shared" si="1"/>
        <v>-104451642263</v>
      </c>
      <c r="R45" s="9"/>
      <c r="S45" s="9"/>
      <c r="T45" s="9"/>
      <c r="U45" s="9"/>
      <c r="V45" s="9"/>
      <c r="W45" s="9"/>
      <c r="X45" s="9"/>
      <c r="Y45" s="9"/>
    </row>
    <row r="46" spans="1:25">
      <c r="A46" s="3" t="s">
        <v>113</v>
      </c>
      <c r="C46" s="8">
        <v>18879035</v>
      </c>
      <c r="D46" s="9"/>
      <c r="E46" s="8">
        <v>418497515741</v>
      </c>
      <c r="F46" s="9"/>
      <c r="G46" s="8">
        <v>479489306151</v>
      </c>
      <c r="H46" s="9"/>
      <c r="I46" s="19">
        <f t="shared" si="0"/>
        <v>-60991790410</v>
      </c>
      <c r="J46" s="9"/>
      <c r="K46" s="8">
        <v>18879035</v>
      </c>
      <c r="L46" s="9"/>
      <c r="M46" s="8">
        <v>418497515741</v>
      </c>
      <c r="N46" s="9"/>
      <c r="O46" s="8">
        <v>425441196495</v>
      </c>
      <c r="P46" s="9"/>
      <c r="Q46" s="19">
        <f t="shared" si="1"/>
        <v>-6943680754</v>
      </c>
      <c r="R46" s="9"/>
      <c r="S46" s="9"/>
      <c r="T46" s="9"/>
      <c r="U46" s="9"/>
      <c r="V46" s="9"/>
      <c r="W46" s="9"/>
      <c r="X46" s="9"/>
      <c r="Y46" s="9"/>
    </row>
    <row r="47" spans="1:25">
      <c r="A47" s="3" t="s">
        <v>159</v>
      </c>
      <c r="C47" s="8">
        <v>114501</v>
      </c>
      <c r="D47" s="9"/>
      <c r="E47" s="8">
        <v>8382822308</v>
      </c>
      <c r="F47" s="9"/>
      <c r="G47" s="8">
        <v>9866230284</v>
      </c>
      <c r="H47" s="9"/>
      <c r="I47" s="19">
        <f t="shared" si="0"/>
        <v>-1483407976</v>
      </c>
      <c r="J47" s="9"/>
      <c r="K47" s="8">
        <v>114501</v>
      </c>
      <c r="L47" s="9"/>
      <c r="M47" s="8">
        <v>8382822308</v>
      </c>
      <c r="N47" s="9"/>
      <c r="O47" s="8">
        <v>7422963699</v>
      </c>
      <c r="P47" s="9"/>
      <c r="Q47" s="19">
        <f t="shared" si="1"/>
        <v>959858609</v>
      </c>
      <c r="R47" s="9"/>
      <c r="S47" s="9"/>
      <c r="T47" s="9"/>
      <c r="U47" s="9"/>
      <c r="V47" s="9"/>
      <c r="W47" s="9"/>
      <c r="X47" s="9"/>
      <c r="Y47" s="9"/>
    </row>
    <row r="48" spans="1:25">
      <c r="A48" s="3" t="s">
        <v>72</v>
      </c>
      <c r="C48" s="8">
        <v>9601633</v>
      </c>
      <c r="D48" s="9"/>
      <c r="E48" s="8">
        <v>295784156760</v>
      </c>
      <c r="F48" s="9"/>
      <c r="G48" s="8">
        <v>314586828229</v>
      </c>
      <c r="H48" s="9"/>
      <c r="I48" s="19">
        <f t="shared" si="0"/>
        <v>-18802671469</v>
      </c>
      <c r="J48" s="9"/>
      <c r="K48" s="8">
        <v>9601633</v>
      </c>
      <c r="L48" s="9"/>
      <c r="M48" s="8">
        <v>295784156760</v>
      </c>
      <c r="N48" s="9"/>
      <c r="O48" s="8">
        <v>280749496412</v>
      </c>
      <c r="P48" s="9"/>
      <c r="Q48" s="19">
        <f t="shared" si="1"/>
        <v>15034660348</v>
      </c>
      <c r="R48" s="9"/>
      <c r="S48" s="9"/>
      <c r="T48" s="9"/>
      <c r="U48" s="9"/>
      <c r="V48" s="9"/>
      <c r="W48" s="9"/>
      <c r="X48" s="9"/>
      <c r="Y48" s="9"/>
    </row>
    <row r="49" spans="1:25">
      <c r="A49" s="3" t="s">
        <v>89</v>
      </c>
      <c r="C49" s="8">
        <v>75725936</v>
      </c>
      <c r="D49" s="9"/>
      <c r="E49" s="8">
        <v>626291050784</v>
      </c>
      <c r="F49" s="9"/>
      <c r="G49" s="8">
        <v>629302065451</v>
      </c>
      <c r="H49" s="9"/>
      <c r="I49" s="19">
        <f t="shared" si="0"/>
        <v>-3011014667</v>
      </c>
      <c r="J49" s="9"/>
      <c r="K49" s="8">
        <v>75725936</v>
      </c>
      <c r="L49" s="9"/>
      <c r="M49" s="8">
        <v>626291050784</v>
      </c>
      <c r="N49" s="9"/>
      <c r="O49" s="8">
        <v>560033247652</v>
      </c>
      <c r="P49" s="9"/>
      <c r="Q49" s="19">
        <f t="shared" si="1"/>
        <v>66257803132</v>
      </c>
      <c r="R49" s="9"/>
      <c r="S49" s="9"/>
      <c r="T49" s="9"/>
      <c r="U49" s="9"/>
      <c r="V49" s="9"/>
      <c r="W49" s="9"/>
      <c r="X49" s="9"/>
      <c r="Y49" s="9"/>
    </row>
    <row r="50" spans="1:25">
      <c r="A50" s="3" t="s">
        <v>121</v>
      </c>
      <c r="C50" s="8">
        <v>40000000</v>
      </c>
      <c r="D50" s="9"/>
      <c r="E50" s="8">
        <v>188630928000</v>
      </c>
      <c r="F50" s="9"/>
      <c r="G50" s="8">
        <v>189982836000</v>
      </c>
      <c r="H50" s="9"/>
      <c r="I50" s="19">
        <f t="shared" si="0"/>
        <v>-1351908000</v>
      </c>
      <c r="J50" s="9"/>
      <c r="K50" s="8">
        <v>40000000</v>
      </c>
      <c r="L50" s="9"/>
      <c r="M50" s="8">
        <v>188630928000</v>
      </c>
      <c r="N50" s="9"/>
      <c r="O50" s="8">
        <v>193560000000</v>
      </c>
      <c r="P50" s="9"/>
      <c r="Q50" s="19">
        <f t="shared" si="1"/>
        <v>-4929072000</v>
      </c>
      <c r="R50" s="9"/>
      <c r="S50" s="9"/>
      <c r="T50" s="9"/>
      <c r="U50" s="9"/>
      <c r="V50" s="9"/>
      <c r="W50" s="9"/>
      <c r="X50" s="9"/>
      <c r="Y50" s="9"/>
    </row>
    <row r="51" spans="1:25">
      <c r="A51" s="3" t="s">
        <v>41</v>
      </c>
      <c r="C51" s="8">
        <v>6164566</v>
      </c>
      <c r="D51" s="9"/>
      <c r="E51" s="8">
        <v>578166122627</v>
      </c>
      <c r="F51" s="9"/>
      <c r="G51" s="8">
        <v>536675137320</v>
      </c>
      <c r="H51" s="9"/>
      <c r="I51" s="19">
        <f t="shared" si="0"/>
        <v>41490985307</v>
      </c>
      <c r="J51" s="9"/>
      <c r="K51" s="8">
        <v>6164566</v>
      </c>
      <c r="L51" s="9"/>
      <c r="M51" s="8">
        <v>578166122627</v>
      </c>
      <c r="N51" s="9"/>
      <c r="O51" s="8">
        <v>572957418823</v>
      </c>
      <c r="P51" s="9"/>
      <c r="Q51" s="19">
        <f t="shared" si="1"/>
        <v>5208703804</v>
      </c>
      <c r="R51" s="9"/>
      <c r="S51" s="9"/>
      <c r="T51" s="9"/>
      <c r="U51" s="9"/>
      <c r="V51" s="9"/>
      <c r="W51" s="9"/>
      <c r="X51" s="9"/>
      <c r="Y51" s="9"/>
    </row>
    <row r="52" spans="1:25">
      <c r="A52" s="3" t="s">
        <v>63</v>
      </c>
      <c r="C52" s="8">
        <v>47057542</v>
      </c>
      <c r="D52" s="9"/>
      <c r="E52" s="8">
        <v>327442847375</v>
      </c>
      <c r="F52" s="9"/>
      <c r="G52" s="8">
        <v>330717275849</v>
      </c>
      <c r="H52" s="9"/>
      <c r="I52" s="19">
        <f t="shared" si="0"/>
        <v>-3274428474</v>
      </c>
      <c r="J52" s="9"/>
      <c r="K52" s="8">
        <v>47057542</v>
      </c>
      <c r="L52" s="9"/>
      <c r="M52" s="8">
        <v>327442847375</v>
      </c>
      <c r="N52" s="9"/>
      <c r="O52" s="8">
        <v>274347955227</v>
      </c>
      <c r="P52" s="9"/>
      <c r="Q52" s="19">
        <f t="shared" si="1"/>
        <v>53094892148</v>
      </c>
      <c r="R52" s="9"/>
      <c r="S52" s="9"/>
      <c r="T52" s="9"/>
      <c r="U52" s="9"/>
      <c r="V52" s="9"/>
      <c r="W52" s="9"/>
      <c r="X52" s="9"/>
      <c r="Y52" s="9"/>
    </row>
    <row r="53" spans="1:25">
      <c r="A53" s="3" t="s">
        <v>85</v>
      </c>
      <c r="C53" s="8">
        <v>37540229</v>
      </c>
      <c r="D53" s="9"/>
      <c r="E53" s="8">
        <v>1051589245483</v>
      </c>
      <c r="F53" s="9"/>
      <c r="G53" s="8">
        <v>1072113521033</v>
      </c>
      <c r="H53" s="9"/>
      <c r="I53" s="19">
        <f t="shared" si="0"/>
        <v>-20524275550</v>
      </c>
      <c r="J53" s="9"/>
      <c r="K53" s="8">
        <v>37540229</v>
      </c>
      <c r="L53" s="9"/>
      <c r="M53" s="8">
        <v>1051589245483</v>
      </c>
      <c r="N53" s="9"/>
      <c r="O53" s="8">
        <v>1177720247957</v>
      </c>
      <c r="P53" s="9"/>
      <c r="Q53" s="19">
        <f t="shared" si="1"/>
        <v>-126131002474</v>
      </c>
      <c r="R53" s="9"/>
      <c r="S53" s="9"/>
      <c r="T53" s="9"/>
      <c r="U53" s="9"/>
      <c r="V53" s="9"/>
      <c r="W53" s="9"/>
      <c r="X53" s="9"/>
      <c r="Y53" s="9"/>
    </row>
    <row r="54" spans="1:25">
      <c r="A54" s="3" t="s">
        <v>155</v>
      </c>
      <c r="C54" s="8">
        <v>4619612</v>
      </c>
      <c r="D54" s="9"/>
      <c r="E54" s="8">
        <v>114940896474</v>
      </c>
      <c r="F54" s="9"/>
      <c r="G54" s="8">
        <v>110165086153</v>
      </c>
      <c r="H54" s="9"/>
      <c r="I54" s="19">
        <f t="shared" si="0"/>
        <v>4775810321</v>
      </c>
      <c r="J54" s="9"/>
      <c r="K54" s="8">
        <v>4619612</v>
      </c>
      <c r="L54" s="9"/>
      <c r="M54" s="8">
        <v>114940896474</v>
      </c>
      <c r="N54" s="9"/>
      <c r="O54" s="8">
        <v>89959734809</v>
      </c>
      <c r="P54" s="9"/>
      <c r="Q54" s="19">
        <f t="shared" si="1"/>
        <v>24981161665</v>
      </c>
      <c r="R54" s="9"/>
      <c r="S54" s="9"/>
      <c r="T54" s="9"/>
      <c r="U54" s="9"/>
      <c r="V54" s="9"/>
      <c r="W54" s="9"/>
      <c r="X54" s="9"/>
      <c r="Y54" s="9"/>
    </row>
    <row r="55" spans="1:25">
      <c r="A55" s="3" t="s">
        <v>17</v>
      </c>
      <c r="C55" s="8">
        <v>337038175</v>
      </c>
      <c r="D55" s="9"/>
      <c r="E55" s="8">
        <v>1140786676709</v>
      </c>
      <c r="F55" s="9"/>
      <c r="G55" s="8">
        <v>1170939628516</v>
      </c>
      <c r="H55" s="9"/>
      <c r="I55" s="19">
        <f t="shared" si="0"/>
        <v>-30152951807</v>
      </c>
      <c r="J55" s="9"/>
      <c r="K55" s="8">
        <v>337038175</v>
      </c>
      <c r="L55" s="9"/>
      <c r="M55" s="8">
        <v>1140786676709</v>
      </c>
      <c r="N55" s="9"/>
      <c r="O55" s="8">
        <v>1239766890275</v>
      </c>
      <c r="P55" s="9"/>
      <c r="Q55" s="19">
        <f t="shared" si="1"/>
        <v>-98980213566</v>
      </c>
      <c r="R55" s="9"/>
      <c r="S55" s="9"/>
      <c r="T55" s="9"/>
      <c r="U55" s="9"/>
      <c r="V55" s="9"/>
      <c r="W55" s="9"/>
      <c r="X55" s="9"/>
      <c r="Y55" s="9"/>
    </row>
    <row r="56" spans="1:25">
      <c r="A56" s="3" t="s">
        <v>111</v>
      </c>
      <c r="C56" s="8">
        <v>12293626</v>
      </c>
      <c r="D56" s="9"/>
      <c r="E56" s="8">
        <v>620189305458</v>
      </c>
      <c r="F56" s="9"/>
      <c r="G56" s="8">
        <v>591226770406</v>
      </c>
      <c r="H56" s="9"/>
      <c r="I56" s="19">
        <f t="shared" si="0"/>
        <v>28962535052</v>
      </c>
      <c r="J56" s="9"/>
      <c r="K56" s="8">
        <v>12293626</v>
      </c>
      <c r="L56" s="9"/>
      <c r="M56" s="8">
        <v>620189305458</v>
      </c>
      <c r="N56" s="9"/>
      <c r="O56" s="8">
        <v>551632418688</v>
      </c>
      <c r="P56" s="9"/>
      <c r="Q56" s="19">
        <f t="shared" si="1"/>
        <v>68556886770</v>
      </c>
      <c r="R56" s="9"/>
      <c r="S56" s="9"/>
      <c r="T56" s="9"/>
      <c r="U56" s="9"/>
      <c r="V56" s="9"/>
      <c r="W56" s="9"/>
      <c r="X56" s="9"/>
      <c r="Y56" s="9"/>
    </row>
    <row r="57" spans="1:25">
      <c r="A57" s="3" t="s">
        <v>136</v>
      </c>
      <c r="C57" s="8">
        <v>312788674</v>
      </c>
      <c r="D57" s="9"/>
      <c r="E57" s="8">
        <v>1205155305466</v>
      </c>
      <c r="F57" s="9"/>
      <c r="G57" s="8">
        <v>1177482750722</v>
      </c>
      <c r="H57" s="9"/>
      <c r="I57" s="19">
        <f t="shared" si="0"/>
        <v>27672554744</v>
      </c>
      <c r="J57" s="9"/>
      <c r="K57" s="8">
        <v>312788674</v>
      </c>
      <c r="L57" s="9"/>
      <c r="M57" s="8">
        <v>1205155305466</v>
      </c>
      <c r="N57" s="9"/>
      <c r="O57" s="8">
        <v>1374610837323</v>
      </c>
      <c r="P57" s="9"/>
      <c r="Q57" s="19">
        <f t="shared" si="1"/>
        <v>-169455531857</v>
      </c>
      <c r="R57" s="9"/>
      <c r="S57" s="9"/>
      <c r="T57" s="9"/>
      <c r="U57" s="9"/>
      <c r="V57" s="9"/>
      <c r="W57" s="9"/>
      <c r="X57" s="9"/>
      <c r="Y57" s="9"/>
    </row>
    <row r="58" spans="1:25">
      <c r="A58" s="3" t="s">
        <v>61</v>
      </c>
      <c r="C58" s="8">
        <v>7224255</v>
      </c>
      <c r="D58" s="9"/>
      <c r="E58" s="8">
        <v>53285028466</v>
      </c>
      <c r="F58" s="9"/>
      <c r="G58" s="8">
        <v>54864908016</v>
      </c>
      <c r="H58" s="9"/>
      <c r="I58" s="19">
        <f t="shared" si="0"/>
        <v>-1579879550</v>
      </c>
      <c r="J58" s="9"/>
      <c r="K58" s="8">
        <v>7224255</v>
      </c>
      <c r="L58" s="9"/>
      <c r="M58" s="8">
        <v>53285028466</v>
      </c>
      <c r="N58" s="9"/>
      <c r="O58" s="8">
        <v>55200532455</v>
      </c>
      <c r="P58" s="9"/>
      <c r="Q58" s="19">
        <f t="shared" si="1"/>
        <v>-1915503989</v>
      </c>
      <c r="R58" s="9"/>
      <c r="S58" s="9"/>
      <c r="T58" s="9"/>
      <c r="U58" s="9"/>
      <c r="V58" s="9"/>
      <c r="W58" s="9"/>
      <c r="X58" s="9"/>
      <c r="Y58" s="9"/>
    </row>
    <row r="59" spans="1:25">
      <c r="A59" s="3" t="s">
        <v>56</v>
      </c>
      <c r="C59" s="8">
        <v>4173794</v>
      </c>
      <c r="D59" s="9"/>
      <c r="E59" s="8">
        <v>407220416707</v>
      </c>
      <c r="F59" s="9"/>
      <c r="G59" s="8">
        <v>360544617543</v>
      </c>
      <c r="H59" s="9"/>
      <c r="I59" s="19">
        <f t="shared" si="0"/>
        <v>46675799164</v>
      </c>
      <c r="J59" s="9"/>
      <c r="K59" s="8">
        <v>4173794</v>
      </c>
      <c r="L59" s="9"/>
      <c r="M59" s="8">
        <v>407220416707</v>
      </c>
      <c r="N59" s="9"/>
      <c r="O59" s="8">
        <v>306193242516</v>
      </c>
      <c r="P59" s="9"/>
      <c r="Q59" s="19">
        <f t="shared" si="1"/>
        <v>101027174191</v>
      </c>
      <c r="R59" s="9"/>
      <c r="S59" s="9"/>
      <c r="T59" s="9"/>
      <c r="U59" s="9"/>
      <c r="V59" s="9"/>
      <c r="W59" s="9"/>
      <c r="X59" s="9"/>
      <c r="Y59" s="9"/>
    </row>
    <row r="60" spans="1:25">
      <c r="A60" s="3" t="s">
        <v>97</v>
      </c>
      <c r="C60" s="8">
        <v>11358561</v>
      </c>
      <c r="D60" s="9"/>
      <c r="E60" s="8">
        <v>320889582313</v>
      </c>
      <c r="F60" s="9"/>
      <c r="G60" s="8">
        <v>320646325740</v>
      </c>
      <c r="H60" s="9"/>
      <c r="I60" s="19">
        <f t="shared" si="0"/>
        <v>243256573</v>
      </c>
      <c r="J60" s="9"/>
      <c r="K60" s="8">
        <v>11358561</v>
      </c>
      <c r="L60" s="9"/>
      <c r="M60" s="8">
        <v>320889582313</v>
      </c>
      <c r="N60" s="9"/>
      <c r="O60" s="8">
        <v>246256220643</v>
      </c>
      <c r="P60" s="9"/>
      <c r="Q60" s="19">
        <f t="shared" si="1"/>
        <v>74633361670</v>
      </c>
      <c r="R60" s="9"/>
      <c r="S60" s="9"/>
      <c r="T60" s="9"/>
      <c r="U60" s="9"/>
      <c r="V60" s="9"/>
      <c r="W60" s="9"/>
      <c r="X60" s="9"/>
      <c r="Y60" s="9"/>
    </row>
    <row r="61" spans="1:25">
      <c r="A61" s="3" t="s">
        <v>19</v>
      </c>
      <c r="C61" s="8">
        <v>224062322</v>
      </c>
      <c r="D61" s="9"/>
      <c r="E61" s="8">
        <v>531431754725</v>
      </c>
      <c r="F61" s="9"/>
      <c r="G61" s="8">
        <v>502254235920</v>
      </c>
      <c r="H61" s="9"/>
      <c r="I61" s="19">
        <f t="shared" si="0"/>
        <v>29177518805</v>
      </c>
      <c r="J61" s="9"/>
      <c r="K61" s="8">
        <v>224062322</v>
      </c>
      <c r="L61" s="9"/>
      <c r="M61" s="8">
        <v>531431754725</v>
      </c>
      <c r="N61" s="9"/>
      <c r="O61" s="8">
        <v>520103257013</v>
      </c>
      <c r="P61" s="9"/>
      <c r="Q61" s="19">
        <f t="shared" si="1"/>
        <v>11328497712</v>
      </c>
      <c r="R61" s="9"/>
      <c r="S61" s="9"/>
      <c r="T61" s="9"/>
      <c r="U61" s="9"/>
      <c r="V61" s="9"/>
      <c r="W61" s="9"/>
      <c r="X61" s="9"/>
      <c r="Y61" s="9"/>
    </row>
    <row r="62" spans="1:25">
      <c r="A62" s="3" t="s">
        <v>31</v>
      </c>
      <c r="C62" s="8">
        <v>47515414</v>
      </c>
      <c r="D62" s="9"/>
      <c r="E62" s="8">
        <v>2377693981412</v>
      </c>
      <c r="F62" s="9"/>
      <c r="G62" s="8">
        <v>2176482690971</v>
      </c>
      <c r="H62" s="9"/>
      <c r="I62" s="19">
        <f t="shared" si="0"/>
        <v>201211290441</v>
      </c>
      <c r="J62" s="9"/>
      <c r="K62" s="8">
        <v>47515414</v>
      </c>
      <c r="L62" s="9"/>
      <c r="M62" s="8">
        <v>2377693981412</v>
      </c>
      <c r="N62" s="9"/>
      <c r="O62" s="8">
        <v>2943069367934</v>
      </c>
      <c r="P62" s="9"/>
      <c r="Q62" s="19">
        <f t="shared" si="1"/>
        <v>-565375386522</v>
      </c>
      <c r="R62" s="9"/>
      <c r="S62" s="9"/>
      <c r="T62" s="9"/>
      <c r="U62" s="9"/>
      <c r="V62" s="9"/>
      <c r="W62" s="9"/>
      <c r="X62" s="9"/>
      <c r="Y62" s="9"/>
    </row>
    <row r="63" spans="1:25">
      <c r="A63" s="3" t="s">
        <v>105</v>
      </c>
      <c r="C63" s="8">
        <v>10613234</v>
      </c>
      <c r="D63" s="9"/>
      <c r="E63" s="8">
        <v>147595692755</v>
      </c>
      <c r="F63" s="9"/>
      <c r="G63" s="8">
        <v>144430667177</v>
      </c>
      <c r="H63" s="9"/>
      <c r="I63" s="19">
        <f t="shared" si="0"/>
        <v>3165025578</v>
      </c>
      <c r="J63" s="9"/>
      <c r="K63" s="8">
        <v>10613234</v>
      </c>
      <c r="L63" s="9"/>
      <c r="M63" s="8">
        <v>147595692755</v>
      </c>
      <c r="N63" s="9"/>
      <c r="O63" s="8">
        <v>147173689344</v>
      </c>
      <c r="P63" s="9"/>
      <c r="Q63" s="19">
        <f t="shared" si="1"/>
        <v>422003411</v>
      </c>
      <c r="R63" s="9"/>
      <c r="S63" s="9"/>
      <c r="T63" s="9"/>
      <c r="U63" s="9"/>
      <c r="V63" s="9"/>
      <c r="W63" s="9"/>
      <c r="X63" s="9"/>
      <c r="Y63" s="9"/>
    </row>
    <row r="64" spans="1:25">
      <c r="A64" s="3" t="s">
        <v>146</v>
      </c>
      <c r="C64" s="8">
        <v>12266666</v>
      </c>
      <c r="D64" s="9"/>
      <c r="E64" s="8">
        <v>36812717919</v>
      </c>
      <c r="F64" s="9"/>
      <c r="G64" s="8">
        <v>37215109337</v>
      </c>
      <c r="H64" s="9"/>
      <c r="I64" s="19">
        <f t="shared" si="0"/>
        <v>-402391418</v>
      </c>
      <c r="J64" s="9"/>
      <c r="K64" s="8">
        <v>12266666</v>
      </c>
      <c r="L64" s="9"/>
      <c r="M64" s="8">
        <v>36812717919</v>
      </c>
      <c r="N64" s="9"/>
      <c r="O64" s="8">
        <v>37413331300</v>
      </c>
      <c r="P64" s="9"/>
      <c r="Q64" s="19">
        <f t="shared" si="1"/>
        <v>-600613381</v>
      </c>
      <c r="R64" s="9"/>
      <c r="S64" s="9"/>
      <c r="T64" s="9"/>
      <c r="U64" s="9"/>
      <c r="V64" s="9"/>
      <c r="W64" s="9"/>
      <c r="X64" s="9"/>
      <c r="Y64" s="9"/>
    </row>
    <row r="65" spans="1:25">
      <c r="A65" s="3" t="s">
        <v>103</v>
      </c>
      <c r="C65" s="8">
        <v>77720260</v>
      </c>
      <c r="D65" s="9"/>
      <c r="E65" s="8">
        <v>419509986779</v>
      </c>
      <c r="F65" s="9"/>
      <c r="G65" s="8">
        <v>413873779351</v>
      </c>
      <c r="H65" s="9"/>
      <c r="I65" s="19">
        <f t="shared" si="0"/>
        <v>5636207428</v>
      </c>
      <c r="J65" s="9"/>
      <c r="K65" s="8">
        <v>77720260</v>
      </c>
      <c r="L65" s="9"/>
      <c r="M65" s="8">
        <v>419509986779</v>
      </c>
      <c r="N65" s="9"/>
      <c r="O65" s="8">
        <v>423048611172</v>
      </c>
      <c r="P65" s="9"/>
      <c r="Q65" s="19">
        <f t="shared" si="1"/>
        <v>-3538624393</v>
      </c>
      <c r="R65" s="9"/>
      <c r="S65" s="9"/>
      <c r="T65" s="9"/>
      <c r="U65" s="9"/>
      <c r="V65" s="9"/>
      <c r="W65" s="9"/>
      <c r="X65" s="9"/>
      <c r="Y65" s="9"/>
    </row>
    <row r="66" spans="1:25">
      <c r="A66" s="3" t="s">
        <v>29</v>
      </c>
      <c r="C66" s="8">
        <v>116863082</v>
      </c>
      <c r="D66" s="9"/>
      <c r="E66" s="8">
        <v>1948133111523</v>
      </c>
      <c r="F66" s="9"/>
      <c r="G66" s="8">
        <v>1927222917124</v>
      </c>
      <c r="H66" s="9"/>
      <c r="I66" s="19">
        <f t="shared" si="0"/>
        <v>20910194399</v>
      </c>
      <c r="J66" s="9"/>
      <c r="K66" s="8">
        <v>116863082</v>
      </c>
      <c r="L66" s="9"/>
      <c r="M66" s="8">
        <v>1948133111523</v>
      </c>
      <c r="N66" s="9"/>
      <c r="O66" s="8">
        <v>2157822267548</v>
      </c>
      <c r="P66" s="9"/>
      <c r="Q66" s="19">
        <f t="shared" si="1"/>
        <v>-209689156025</v>
      </c>
      <c r="R66" s="9"/>
      <c r="S66" s="9"/>
      <c r="T66" s="9"/>
      <c r="U66" s="9"/>
      <c r="V66" s="9"/>
      <c r="W66" s="9"/>
      <c r="X66" s="9"/>
      <c r="Y66" s="9"/>
    </row>
    <row r="67" spans="1:25">
      <c r="A67" s="3" t="s">
        <v>139</v>
      </c>
      <c r="C67" s="8">
        <v>715406183</v>
      </c>
      <c r="D67" s="9"/>
      <c r="E67" s="8">
        <v>3538679992666</v>
      </c>
      <c r="F67" s="9"/>
      <c r="G67" s="8">
        <v>3121912444578</v>
      </c>
      <c r="H67" s="9"/>
      <c r="I67" s="19">
        <f t="shared" si="0"/>
        <v>416767548088</v>
      </c>
      <c r="J67" s="9"/>
      <c r="K67" s="8">
        <v>715406183</v>
      </c>
      <c r="L67" s="9"/>
      <c r="M67" s="8">
        <v>3538679992666</v>
      </c>
      <c r="N67" s="9"/>
      <c r="O67" s="8">
        <v>3392446578668</v>
      </c>
      <c r="P67" s="9"/>
      <c r="Q67" s="19">
        <f t="shared" si="1"/>
        <v>146233413998</v>
      </c>
      <c r="R67" s="9"/>
      <c r="S67" s="9"/>
      <c r="T67" s="9"/>
      <c r="U67" s="9"/>
      <c r="V67" s="9"/>
      <c r="W67" s="9"/>
      <c r="X67" s="9"/>
      <c r="Y67" s="9"/>
    </row>
    <row r="68" spans="1:25">
      <c r="A68" s="3" t="s">
        <v>138</v>
      </c>
      <c r="C68" s="8">
        <v>16658590</v>
      </c>
      <c r="D68" s="9"/>
      <c r="E68" s="8">
        <v>115485753470</v>
      </c>
      <c r="F68" s="9"/>
      <c r="G68" s="8">
        <v>140583785679</v>
      </c>
      <c r="H68" s="9"/>
      <c r="I68" s="19">
        <f t="shared" si="0"/>
        <v>-25098032209</v>
      </c>
      <c r="J68" s="9"/>
      <c r="K68" s="8">
        <v>16658590</v>
      </c>
      <c r="L68" s="9"/>
      <c r="M68" s="8">
        <v>115485753470</v>
      </c>
      <c r="N68" s="9"/>
      <c r="O68" s="8">
        <v>187505849479</v>
      </c>
      <c r="P68" s="9"/>
      <c r="Q68" s="19">
        <f t="shared" si="1"/>
        <v>-72020096009</v>
      </c>
      <c r="R68" s="9"/>
      <c r="S68" s="9"/>
      <c r="T68" s="9"/>
      <c r="U68" s="9"/>
      <c r="V68" s="9"/>
      <c r="W68" s="9"/>
      <c r="X68" s="9"/>
      <c r="Y68" s="9"/>
    </row>
    <row r="69" spans="1:25">
      <c r="A69" s="3" t="s">
        <v>149</v>
      </c>
      <c r="C69" s="8">
        <v>50336204</v>
      </c>
      <c r="D69" s="9"/>
      <c r="E69" s="8">
        <v>1759790865126</v>
      </c>
      <c r="F69" s="9"/>
      <c r="G69" s="8">
        <v>1796933741975</v>
      </c>
      <c r="H69" s="9"/>
      <c r="I69" s="19">
        <f t="shared" si="0"/>
        <v>-37142876849</v>
      </c>
      <c r="J69" s="9"/>
      <c r="K69" s="8">
        <v>50336204</v>
      </c>
      <c r="L69" s="9"/>
      <c r="M69" s="8">
        <v>1759790865126</v>
      </c>
      <c r="N69" s="9"/>
      <c r="O69" s="8">
        <v>918848490238</v>
      </c>
      <c r="P69" s="9"/>
      <c r="Q69" s="19">
        <f t="shared" si="1"/>
        <v>840942374888</v>
      </c>
      <c r="R69" s="9"/>
      <c r="S69" s="9"/>
      <c r="T69" s="9"/>
      <c r="U69" s="9"/>
      <c r="V69" s="9"/>
      <c r="W69" s="9"/>
      <c r="X69" s="9"/>
      <c r="Y69" s="9"/>
    </row>
    <row r="70" spans="1:25">
      <c r="A70" s="3" t="s">
        <v>46</v>
      </c>
      <c r="C70" s="8">
        <v>68693503</v>
      </c>
      <c r="D70" s="9"/>
      <c r="E70" s="8">
        <v>361226468516</v>
      </c>
      <c r="F70" s="9"/>
      <c r="G70" s="8">
        <v>383760444813</v>
      </c>
      <c r="H70" s="9"/>
      <c r="I70" s="19">
        <f t="shared" si="0"/>
        <v>-22533976297</v>
      </c>
      <c r="J70" s="9"/>
      <c r="K70" s="8">
        <v>68693503</v>
      </c>
      <c r="L70" s="9"/>
      <c r="M70" s="8">
        <v>361226468516</v>
      </c>
      <c r="N70" s="9"/>
      <c r="O70" s="8">
        <v>276848154357</v>
      </c>
      <c r="P70" s="9"/>
      <c r="Q70" s="19">
        <f t="shared" si="1"/>
        <v>84378314159</v>
      </c>
      <c r="R70" s="9"/>
      <c r="S70" s="9"/>
      <c r="T70" s="9"/>
      <c r="U70" s="9"/>
      <c r="V70" s="9"/>
      <c r="W70" s="9"/>
      <c r="X70" s="9"/>
      <c r="Y70" s="9"/>
    </row>
    <row r="71" spans="1:25">
      <c r="A71" s="3" t="s">
        <v>21</v>
      </c>
      <c r="C71" s="8">
        <v>67536762</v>
      </c>
      <c r="D71" s="9"/>
      <c r="E71" s="8">
        <v>942574252456</v>
      </c>
      <c r="F71" s="9"/>
      <c r="G71" s="8">
        <v>909678142505</v>
      </c>
      <c r="H71" s="9"/>
      <c r="I71" s="19">
        <f t="shared" si="0"/>
        <v>32896109951</v>
      </c>
      <c r="J71" s="9"/>
      <c r="K71" s="8">
        <v>67536762</v>
      </c>
      <c r="L71" s="9"/>
      <c r="M71" s="8">
        <v>942574252456</v>
      </c>
      <c r="N71" s="9"/>
      <c r="O71" s="8">
        <v>899326175903</v>
      </c>
      <c r="P71" s="9"/>
      <c r="Q71" s="19">
        <f t="shared" si="1"/>
        <v>43248076553</v>
      </c>
      <c r="R71" s="9"/>
      <c r="S71" s="9"/>
      <c r="T71" s="9"/>
      <c r="U71" s="9"/>
      <c r="V71" s="9"/>
      <c r="W71" s="9"/>
      <c r="X71" s="9"/>
      <c r="Y71" s="9"/>
    </row>
    <row r="72" spans="1:25">
      <c r="A72" s="3" t="s">
        <v>160</v>
      </c>
      <c r="C72" s="8">
        <v>2600000</v>
      </c>
      <c r="D72" s="9"/>
      <c r="E72" s="8">
        <v>194227429500</v>
      </c>
      <c r="F72" s="9"/>
      <c r="G72" s="8">
        <v>189704502000</v>
      </c>
      <c r="H72" s="9"/>
      <c r="I72" s="19">
        <f t="shared" si="0"/>
        <v>4522927500</v>
      </c>
      <c r="J72" s="9"/>
      <c r="K72" s="8">
        <v>2600000</v>
      </c>
      <c r="L72" s="9"/>
      <c r="M72" s="8">
        <v>194227429500</v>
      </c>
      <c r="N72" s="9"/>
      <c r="O72" s="8">
        <v>234675324001</v>
      </c>
      <c r="P72" s="9"/>
      <c r="Q72" s="19">
        <f t="shared" si="1"/>
        <v>-40447894501</v>
      </c>
      <c r="R72" s="9"/>
      <c r="S72" s="9"/>
      <c r="T72" s="9"/>
      <c r="U72" s="9"/>
      <c r="V72" s="9"/>
      <c r="W72" s="9"/>
      <c r="X72" s="9"/>
      <c r="Y72" s="9"/>
    </row>
    <row r="73" spans="1:25">
      <c r="A73" s="3" t="s">
        <v>141</v>
      </c>
      <c r="C73" s="8">
        <v>138367066</v>
      </c>
      <c r="D73" s="9"/>
      <c r="E73" s="8">
        <v>1536364044463</v>
      </c>
      <c r="F73" s="9"/>
      <c r="G73" s="8">
        <v>1616139437998</v>
      </c>
      <c r="H73" s="9"/>
      <c r="I73" s="19">
        <f t="shared" ref="I73:I93" si="2">E73-G73</f>
        <v>-79775393535</v>
      </c>
      <c r="J73" s="9"/>
      <c r="K73" s="8">
        <v>138367066</v>
      </c>
      <c r="L73" s="9"/>
      <c r="M73" s="8">
        <v>1536364044463</v>
      </c>
      <c r="N73" s="9"/>
      <c r="O73" s="8">
        <v>1733588181364</v>
      </c>
      <c r="P73" s="9"/>
      <c r="Q73" s="19">
        <f t="shared" ref="Q73:Q93" si="3">M73-O73</f>
        <v>-197224136901</v>
      </c>
      <c r="R73" s="9"/>
      <c r="S73" s="9"/>
      <c r="T73" s="9"/>
      <c r="U73" s="9"/>
      <c r="V73" s="9"/>
      <c r="W73" s="9"/>
      <c r="X73" s="9"/>
      <c r="Y73" s="9"/>
    </row>
    <row r="74" spans="1:25">
      <c r="A74" s="3" t="s">
        <v>70</v>
      </c>
      <c r="C74" s="8">
        <v>9854984</v>
      </c>
      <c r="D74" s="9"/>
      <c r="E74" s="8">
        <v>218458534647</v>
      </c>
      <c r="F74" s="9"/>
      <c r="G74" s="8">
        <v>202294562353</v>
      </c>
      <c r="H74" s="9"/>
      <c r="I74" s="19">
        <f t="shared" si="2"/>
        <v>16163972294</v>
      </c>
      <c r="J74" s="9"/>
      <c r="K74" s="8">
        <v>9854984</v>
      </c>
      <c r="L74" s="9"/>
      <c r="M74" s="8">
        <v>218458534647</v>
      </c>
      <c r="N74" s="9"/>
      <c r="O74" s="8">
        <v>182862809522</v>
      </c>
      <c r="P74" s="9"/>
      <c r="Q74" s="19">
        <f t="shared" si="3"/>
        <v>35595725125</v>
      </c>
      <c r="R74" s="9"/>
      <c r="S74" s="9"/>
      <c r="T74" s="9"/>
      <c r="U74" s="9"/>
      <c r="V74" s="9"/>
      <c r="W74" s="9"/>
      <c r="X74" s="9"/>
      <c r="Y74" s="9"/>
    </row>
    <row r="75" spans="1:25">
      <c r="A75" s="3" t="s">
        <v>164</v>
      </c>
      <c r="C75" s="8">
        <v>52182929</v>
      </c>
      <c r="D75" s="9"/>
      <c r="E75" s="8">
        <v>780161506209</v>
      </c>
      <c r="F75" s="9"/>
      <c r="G75" s="8">
        <v>705969512217</v>
      </c>
      <c r="H75" s="9"/>
      <c r="I75" s="19">
        <f t="shared" si="2"/>
        <v>74191993992</v>
      </c>
      <c r="J75" s="9"/>
      <c r="K75" s="8">
        <v>52182929</v>
      </c>
      <c r="L75" s="9"/>
      <c r="M75" s="8">
        <v>780161506209</v>
      </c>
      <c r="N75" s="9"/>
      <c r="O75" s="8">
        <v>952886653865</v>
      </c>
      <c r="P75" s="9"/>
      <c r="Q75" s="19">
        <f t="shared" si="3"/>
        <v>-172725147656</v>
      </c>
      <c r="R75" s="9"/>
      <c r="S75" s="9"/>
      <c r="T75" s="9"/>
      <c r="U75" s="9"/>
      <c r="V75" s="9"/>
      <c r="W75" s="9"/>
      <c r="X75" s="9"/>
      <c r="Y75" s="9"/>
    </row>
    <row r="76" spans="1:25">
      <c r="A76" s="3" t="s">
        <v>119</v>
      </c>
      <c r="C76" s="8">
        <v>13795298</v>
      </c>
      <c r="D76" s="9"/>
      <c r="E76" s="8">
        <v>389455333743</v>
      </c>
      <c r="F76" s="9"/>
      <c r="G76" s="8">
        <v>377113439364</v>
      </c>
      <c r="H76" s="9"/>
      <c r="I76" s="19">
        <f t="shared" si="2"/>
        <v>12341894379</v>
      </c>
      <c r="J76" s="9"/>
      <c r="K76" s="8">
        <v>13795298</v>
      </c>
      <c r="L76" s="9"/>
      <c r="M76" s="8">
        <v>389455333743</v>
      </c>
      <c r="N76" s="9"/>
      <c r="O76" s="8">
        <v>394015357000</v>
      </c>
      <c r="P76" s="9"/>
      <c r="Q76" s="19">
        <f t="shared" si="3"/>
        <v>-4560023257</v>
      </c>
      <c r="R76" s="9"/>
      <c r="S76" s="9"/>
      <c r="T76" s="9"/>
      <c r="U76" s="9"/>
      <c r="V76" s="9"/>
      <c r="W76" s="9"/>
      <c r="X76" s="9"/>
      <c r="Y76" s="9"/>
    </row>
    <row r="77" spans="1:25">
      <c r="A77" s="3" t="s">
        <v>117</v>
      </c>
      <c r="C77" s="8">
        <v>599460</v>
      </c>
      <c r="D77" s="9"/>
      <c r="E77" s="8">
        <v>7406952637</v>
      </c>
      <c r="F77" s="9"/>
      <c r="G77" s="8">
        <v>8974151787</v>
      </c>
      <c r="H77" s="9"/>
      <c r="I77" s="19">
        <f t="shared" si="2"/>
        <v>-1567199150</v>
      </c>
      <c r="J77" s="9"/>
      <c r="K77" s="8">
        <v>599460</v>
      </c>
      <c r="L77" s="9"/>
      <c r="M77" s="8">
        <v>7406952637</v>
      </c>
      <c r="N77" s="9"/>
      <c r="O77" s="8">
        <v>8110106645</v>
      </c>
      <c r="P77" s="9"/>
      <c r="Q77" s="19">
        <f t="shared" si="3"/>
        <v>-703154008</v>
      </c>
      <c r="R77" s="9"/>
      <c r="S77" s="9"/>
      <c r="T77" s="9"/>
      <c r="U77" s="9"/>
      <c r="V77" s="9"/>
      <c r="W77" s="9"/>
      <c r="X77" s="9"/>
      <c r="Y77" s="9"/>
    </row>
    <row r="78" spans="1:25">
      <c r="A78" s="3" t="s">
        <v>43</v>
      </c>
      <c r="C78" s="8">
        <v>34124021</v>
      </c>
      <c r="D78" s="9"/>
      <c r="E78" s="8">
        <v>62855581638</v>
      </c>
      <c r="F78" s="9"/>
      <c r="G78" s="8">
        <v>66044154047</v>
      </c>
      <c r="H78" s="9"/>
      <c r="I78" s="19">
        <f t="shared" si="2"/>
        <v>-3188572409</v>
      </c>
      <c r="J78" s="9"/>
      <c r="K78" s="8">
        <v>34124021</v>
      </c>
      <c r="L78" s="9"/>
      <c r="M78" s="8">
        <v>62855581638</v>
      </c>
      <c r="N78" s="9"/>
      <c r="O78" s="8">
        <v>128692316238</v>
      </c>
      <c r="P78" s="9"/>
      <c r="Q78" s="19">
        <f t="shared" si="3"/>
        <v>-65836734600</v>
      </c>
      <c r="R78" s="9"/>
      <c r="S78" s="9"/>
      <c r="T78" s="9"/>
      <c r="U78" s="9"/>
      <c r="V78" s="9"/>
      <c r="W78" s="9"/>
      <c r="X78" s="9"/>
      <c r="Y78" s="9"/>
    </row>
    <row r="79" spans="1:25">
      <c r="A79" s="3" t="s">
        <v>79</v>
      </c>
      <c r="C79" s="8">
        <v>87330780</v>
      </c>
      <c r="D79" s="9"/>
      <c r="E79" s="8">
        <v>701434187820</v>
      </c>
      <c r="F79" s="9"/>
      <c r="G79" s="8">
        <v>694489294872</v>
      </c>
      <c r="H79" s="9"/>
      <c r="I79" s="19">
        <f t="shared" si="2"/>
        <v>6944892948</v>
      </c>
      <c r="J79" s="9"/>
      <c r="K79" s="8">
        <v>87330780</v>
      </c>
      <c r="L79" s="9"/>
      <c r="M79" s="8">
        <v>701434187820</v>
      </c>
      <c r="N79" s="9"/>
      <c r="O79" s="8">
        <v>795129342986</v>
      </c>
      <c r="P79" s="9"/>
      <c r="Q79" s="19">
        <f t="shared" si="3"/>
        <v>-93695155166</v>
      </c>
      <c r="R79" s="9"/>
      <c r="S79" s="9"/>
      <c r="T79" s="9"/>
      <c r="U79" s="9"/>
      <c r="V79" s="9"/>
      <c r="W79" s="9"/>
      <c r="X79" s="9"/>
      <c r="Y79" s="9"/>
    </row>
    <row r="80" spans="1:25">
      <c r="A80" s="3" t="s">
        <v>37</v>
      </c>
      <c r="C80" s="8">
        <v>13283336</v>
      </c>
      <c r="D80" s="9"/>
      <c r="E80" s="8">
        <v>342915674916</v>
      </c>
      <c r="F80" s="9"/>
      <c r="G80" s="8">
        <v>317695461628</v>
      </c>
      <c r="H80" s="9"/>
      <c r="I80" s="19">
        <f t="shared" si="2"/>
        <v>25220213288</v>
      </c>
      <c r="J80" s="9"/>
      <c r="K80" s="8">
        <v>13283336</v>
      </c>
      <c r="L80" s="9"/>
      <c r="M80" s="8">
        <v>342915674916</v>
      </c>
      <c r="N80" s="9"/>
      <c r="O80" s="8">
        <v>466111797049</v>
      </c>
      <c r="P80" s="9"/>
      <c r="Q80" s="19">
        <f t="shared" si="3"/>
        <v>-123196122133</v>
      </c>
      <c r="R80" s="9"/>
      <c r="S80" s="9"/>
      <c r="T80" s="9"/>
      <c r="U80" s="9"/>
      <c r="V80" s="9"/>
      <c r="W80" s="9"/>
      <c r="X80" s="9"/>
      <c r="Y80" s="9"/>
    </row>
    <row r="81" spans="1:25">
      <c r="A81" s="3" t="s">
        <v>151</v>
      </c>
      <c r="C81" s="8">
        <v>274584411</v>
      </c>
      <c r="D81" s="9"/>
      <c r="E81" s="8">
        <v>2314621374238</v>
      </c>
      <c r="F81" s="9"/>
      <c r="G81" s="8">
        <v>2202711614399</v>
      </c>
      <c r="H81" s="9"/>
      <c r="I81" s="19">
        <f t="shared" si="2"/>
        <v>111909759839</v>
      </c>
      <c r="J81" s="9"/>
      <c r="K81" s="8">
        <v>274584411</v>
      </c>
      <c r="L81" s="9"/>
      <c r="M81" s="8">
        <v>2314621374238</v>
      </c>
      <c r="N81" s="9"/>
      <c r="O81" s="8">
        <v>3725045664688</v>
      </c>
      <c r="P81" s="9"/>
      <c r="Q81" s="19">
        <f t="shared" si="3"/>
        <v>-1410424290450</v>
      </c>
      <c r="R81" s="9"/>
      <c r="S81" s="9"/>
      <c r="T81" s="9"/>
      <c r="U81" s="9"/>
      <c r="V81" s="9"/>
      <c r="W81" s="9"/>
      <c r="X81" s="9"/>
      <c r="Y81" s="9"/>
    </row>
    <row r="82" spans="1:25">
      <c r="A82" s="3" t="s">
        <v>114</v>
      </c>
      <c r="C82" s="8">
        <v>12644972</v>
      </c>
      <c r="D82" s="9"/>
      <c r="E82" s="8">
        <v>878121646343</v>
      </c>
      <c r="F82" s="9"/>
      <c r="G82" s="8">
        <v>781586086024</v>
      </c>
      <c r="H82" s="9"/>
      <c r="I82" s="19">
        <f t="shared" si="2"/>
        <v>96535560319</v>
      </c>
      <c r="J82" s="9"/>
      <c r="K82" s="8">
        <v>12644972</v>
      </c>
      <c r="L82" s="9"/>
      <c r="M82" s="8">
        <v>878121646343</v>
      </c>
      <c r="N82" s="9"/>
      <c r="O82" s="8">
        <v>631886334693</v>
      </c>
      <c r="P82" s="9"/>
      <c r="Q82" s="19">
        <f t="shared" si="3"/>
        <v>246235311650</v>
      </c>
      <c r="R82" s="9"/>
      <c r="S82" s="9"/>
      <c r="T82" s="9"/>
      <c r="U82" s="9"/>
      <c r="V82" s="9"/>
      <c r="W82" s="9"/>
      <c r="X82" s="9"/>
      <c r="Y82" s="9"/>
    </row>
    <row r="83" spans="1:25">
      <c r="A83" s="3" t="s">
        <v>69</v>
      </c>
      <c r="C83" s="8">
        <v>14306779</v>
      </c>
      <c r="D83" s="9"/>
      <c r="E83" s="8">
        <v>363363251139</v>
      </c>
      <c r="F83" s="9"/>
      <c r="G83" s="8">
        <v>359807837723</v>
      </c>
      <c r="H83" s="9"/>
      <c r="I83" s="19">
        <f t="shared" si="2"/>
        <v>3555413416</v>
      </c>
      <c r="J83" s="9"/>
      <c r="K83" s="8">
        <v>14306779</v>
      </c>
      <c r="L83" s="9"/>
      <c r="M83" s="8">
        <v>363363251139</v>
      </c>
      <c r="N83" s="9"/>
      <c r="O83" s="8">
        <v>352389945077</v>
      </c>
      <c r="P83" s="9"/>
      <c r="Q83" s="19">
        <f t="shared" si="3"/>
        <v>10973306062</v>
      </c>
      <c r="R83" s="9"/>
      <c r="S83" s="9"/>
      <c r="T83" s="9"/>
      <c r="U83" s="9"/>
      <c r="V83" s="9"/>
      <c r="W83" s="9"/>
      <c r="X83" s="9"/>
      <c r="Y83" s="9"/>
    </row>
    <row r="84" spans="1:25">
      <c r="A84" s="3" t="s">
        <v>162</v>
      </c>
      <c r="C84" s="8">
        <v>131670335</v>
      </c>
      <c r="D84" s="9"/>
      <c r="E84" s="8">
        <v>609409390135</v>
      </c>
      <c r="F84" s="9"/>
      <c r="G84" s="8">
        <v>604828348757</v>
      </c>
      <c r="H84" s="9"/>
      <c r="I84" s="19">
        <f t="shared" si="2"/>
        <v>4581041378</v>
      </c>
      <c r="J84" s="9"/>
      <c r="K84" s="8">
        <v>131670335</v>
      </c>
      <c r="L84" s="9"/>
      <c r="M84" s="8">
        <v>609409390135</v>
      </c>
      <c r="N84" s="9"/>
      <c r="O84" s="8">
        <v>800948694682</v>
      </c>
      <c r="P84" s="9"/>
      <c r="Q84" s="19">
        <f t="shared" si="3"/>
        <v>-191539304547</v>
      </c>
      <c r="R84" s="9"/>
      <c r="S84" s="9"/>
      <c r="T84" s="9"/>
      <c r="U84" s="9"/>
      <c r="V84" s="9"/>
      <c r="W84" s="9"/>
      <c r="X84" s="9"/>
      <c r="Y84" s="9"/>
    </row>
    <row r="85" spans="1:25">
      <c r="A85" s="3" t="s">
        <v>166</v>
      </c>
      <c r="C85" s="8">
        <v>9813229</v>
      </c>
      <c r="D85" s="9"/>
      <c r="E85" s="8">
        <v>215289325144</v>
      </c>
      <c r="F85" s="9"/>
      <c r="G85" s="8">
        <v>182903255389</v>
      </c>
      <c r="H85" s="9"/>
      <c r="I85" s="19">
        <f t="shared" si="2"/>
        <v>32386069755</v>
      </c>
      <c r="J85" s="9"/>
      <c r="K85" s="8">
        <v>9813229</v>
      </c>
      <c r="L85" s="9"/>
      <c r="M85" s="8">
        <v>215289325144</v>
      </c>
      <c r="N85" s="9"/>
      <c r="O85" s="8">
        <v>136665312427</v>
      </c>
      <c r="P85" s="9"/>
      <c r="Q85" s="19">
        <f t="shared" si="3"/>
        <v>78624012717</v>
      </c>
      <c r="R85" s="9"/>
      <c r="S85" s="9"/>
      <c r="T85" s="9"/>
      <c r="U85" s="9"/>
      <c r="V85" s="9"/>
      <c r="W85" s="9"/>
      <c r="X85" s="9"/>
      <c r="Y85" s="9"/>
    </row>
    <row r="86" spans="1:25">
      <c r="A86" s="3" t="s">
        <v>25</v>
      </c>
      <c r="C86" s="8">
        <v>48831692</v>
      </c>
      <c r="D86" s="9"/>
      <c r="E86" s="8">
        <v>612589230119</v>
      </c>
      <c r="F86" s="9"/>
      <c r="G86" s="8">
        <v>591231127009</v>
      </c>
      <c r="H86" s="9"/>
      <c r="I86" s="19">
        <f t="shared" si="2"/>
        <v>21358103110</v>
      </c>
      <c r="J86" s="9"/>
      <c r="K86" s="8">
        <v>48831692</v>
      </c>
      <c r="L86" s="9"/>
      <c r="M86" s="8">
        <v>612589230119</v>
      </c>
      <c r="N86" s="9"/>
      <c r="O86" s="8">
        <v>861879363800</v>
      </c>
      <c r="P86" s="9"/>
      <c r="Q86" s="19">
        <f t="shared" si="3"/>
        <v>-249290133681</v>
      </c>
      <c r="R86" s="9"/>
      <c r="S86" s="9"/>
      <c r="T86" s="9"/>
      <c r="U86" s="9"/>
      <c r="V86" s="9"/>
      <c r="W86" s="9"/>
      <c r="X86" s="9"/>
      <c r="Y86" s="9"/>
    </row>
    <row r="87" spans="1:25">
      <c r="A87" s="3" t="s">
        <v>132</v>
      </c>
      <c r="C87" s="8">
        <v>11470211</v>
      </c>
      <c r="D87" s="9"/>
      <c r="E87" s="8">
        <v>493134910326</v>
      </c>
      <c r="F87" s="9"/>
      <c r="G87" s="8">
        <v>463701019446</v>
      </c>
      <c r="H87" s="9"/>
      <c r="I87" s="19">
        <f t="shared" si="2"/>
        <v>29433890880</v>
      </c>
      <c r="J87" s="9"/>
      <c r="K87" s="8">
        <v>11470211</v>
      </c>
      <c r="L87" s="9"/>
      <c r="M87" s="8">
        <v>493134910326</v>
      </c>
      <c r="N87" s="9"/>
      <c r="O87" s="8">
        <v>375466649656</v>
      </c>
      <c r="P87" s="9"/>
      <c r="Q87" s="19">
        <f t="shared" si="3"/>
        <v>117668260670</v>
      </c>
      <c r="R87" s="9"/>
      <c r="S87" s="9"/>
      <c r="T87" s="9"/>
      <c r="U87" s="9"/>
      <c r="V87" s="9"/>
      <c r="W87" s="9"/>
      <c r="X87" s="9"/>
      <c r="Y87" s="9"/>
    </row>
    <row r="88" spans="1:25">
      <c r="A88" s="3" t="s">
        <v>116</v>
      </c>
      <c r="C88" s="8">
        <v>17893853</v>
      </c>
      <c r="D88" s="9"/>
      <c r="E88" s="8">
        <v>453578306653</v>
      </c>
      <c r="F88" s="9"/>
      <c r="G88" s="8">
        <v>456246414339</v>
      </c>
      <c r="H88" s="9"/>
      <c r="I88" s="19">
        <f t="shared" si="2"/>
        <v>-2668107686</v>
      </c>
      <c r="J88" s="9"/>
      <c r="K88" s="8">
        <v>17893853</v>
      </c>
      <c r="L88" s="9"/>
      <c r="M88" s="8">
        <v>453578306653</v>
      </c>
      <c r="N88" s="9"/>
      <c r="O88" s="8">
        <v>504272352691</v>
      </c>
      <c r="P88" s="9"/>
      <c r="Q88" s="19">
        <f t="shared" si="3"/>
        <v>-50694046038</v>
      </c>
      <c r="R88" s="9"/>
      <c r="S88" s="9"/>
      <c r="T88" s="9"/>
      <c r="U88" s="9"/>
      <c r="V88" s="9"/>
      <c r="W88" s="9"/>
      <c r="X88" s="9"/>
      <c r="Y88" s="9"/>
    </row>
    <row r="89" spans="1:25">
      <c r="A89" s="3" t="s">
        <v>186</v>
      </c>
      <c r="C89" s="8">
        <v>373252</v>
      </c>
      <c r="D89" s="9"/>
      <c r="E89" s="8">
        <v>335783812710</v>
      </c>
      <c r="F89" s="9"/>
      <c r="G89" s="8">
        <v>335783812710</v>
      </c>
      <c r="H89" s="9"/>
      <c r="I89" s="19">
        <f t="shared" si="2"/>
        <v>0</v>
      </c>
      <c r="J89" s="9"/>
      <c r="K89" s="8">
        <v>373252</v>
      </c>
      <c r="L89" s="9"/>
      <c r="M89" s="8">
        <v>335783812710</v>
      </c>
      <c r="N89" s="9"/>
      <c r="O89" s="8">
        <v>334442987492</v>
      </c>
      <c r="P89" s="9"/>
      <c r="Q89" s="19">
        <f t="shared" si="3"/>
        <v>1340825218</v>
      </c>
      <c r="R89" s="9"/>
      <c r="S89" s="9"/>
      <c r="T89" s="9"/>
      <c r="U89" s="9"/>
      <c r="V89" s="9"/>
      <c r="W89" s="9"/>
      <c r="X89" s="9"/>
      <c r="Y89" s="9"/>
    </row>
    <row r="90" spans="1:25">
      <c r="A90" s="3" t="s">
        <v>189</v>
      </c>
      <c r="C90" s="8">
        <v>20435</v>
      </c>
      <c r="D90" s="9"/>
      <c r="E90" s="8">
        <v>19603828661</v>
      </c>
      <c r="F90" s="9"/>
      <c r="G90" s="8">
        <v>18673693904</v>
      </c>
      <c r="H90" s="9"/>
      <c r="I90" s="19">
        <f t="shared" si="2"/>
        <v>930134757</v>
      </c>
      <c r="J90" s="9"/>
      <c r="K90" s="8">
        <v>20435</v>
      </c>
      <c r="L90" s="9"/>
      <c r="M90" s="8">
        <v>19603828661</v>
      </c>
      <c r="N90" s="9"/>
      <c r="O90" s="8">
        <v>19526606243</v>
      </c>
      <c r="P90" s="9"/>
      <c r="Q90" s="19">
        <f t="shared" si="3"/>
        <v>77222418</v>
      </c>
      <c r="R90" s="9"/>
      <c r="S90" s="9"/>
      <c r="T90" s="9"/>
      <c r="U90" s="9"/>
      <c r="V90" s="9"/>
      <c r="W90" s="9"/>
      <c r="X90" s="9"/>
      <c r="Y90" s="9"/>
    </row>
    <row r="91" spans="1:25">
      <c r="A91" s="3" t="s">
        <v>192</v>
      </c>
      <c r="C91" s="8">
        <v>5000</v>
      </c>
      <c r="D91" s="9"/>
      <c r="E91" s="8">
        <v>4511682109</v>
      </c>
      <c r="F91" s="9"/>
      <c r="G91" s="8">
        <v>4895112600</v>
      </c>
      <c r="H91" s="9"/>
      <c r="I91" s="19">
        <f t="shared" si="2"/>
        <v>-383430491</v>
      </c>
      <c r="J91" s="9"/>
      <c r="K91" s="8">
        <v>5000</v>
      </c>
      <c r="L91" s="9"/>
      <c r="M91" s="8">
        <v>4511682109</v>
      </c>
      <c r="N91" s="9"/>
      <c r="O91" s="8">
        <v>4498715243</v>
      </c>
      <c r="P91" s="9"/>
      <c r="Q91" s="19">
        <f t="shared" si="3"/>
        <v>12966866</v>
      </c>
      <c r="R91" s="9"/>
      <c r="S91" s="9"/>
      <c r="T91" s="9"/>
      <c r="U91" s="9"/>
      <c r="V91" s="9"/>
      <c r="W91" s="9"/>
      <c r="X91" s="9"/>
      <c r="Y91" s="9"/>
    </row>
    <row r="92" spans="1:25">
      <c r="A92" s="3" t="s">
        <v>182</v>
      </c>
      <c r="C92" s="8">
        <v>17544</v>
      </c>
      <c r="D92" s="9"/>
      <c r="E92" s="8">
        <v>15750604045</v>
      </c>
      <c r="F92" s="9"/>
      <c r="G92" s="8">
        <v>15880922621</v>
      </c>
      <c r="H92" s="9"/>
      <c r="I92" s="19">
        <f t="shared" si="2"/>
        <v>-130318576</v>
      </c>
      <c r="J92" s="9"/>
      <c r="K92" s="8">
        <v>17544</v>
      </c>
      <c r="L92" s="9"/>
      <c r="M92" s="8">
        <v>15750604045</v>
      </c>
      <c r="N92" s="9"/>
      <c r="O92" s="8">
        <v>13179821445</v>
      </c>
      <c r="P92" s="9"/>
      <c r="Q92" s="19">
        <f t="shared" si="3"/>
        <v>2570782600</v>
      </c>
      <c r="R92" s="9"/>
      <c r="S92" s="9"/>
      <c r="T92" s="9"/>
      <c r="U92" s="9"/>
      <c r="V92" s="9"/>
      <c r="W92" s="9"/>
      <c r="X92" s="9"/>
      <c r="Y92" s="9"/>
    </row>
    <row r="93" spans="1:25">
      <c r="A93" s="3" t="s">
        <v>195</v>
      </c>
      <c r="C93" s="8">
        <v>18949</v>
      </c>
      <c r="D93" s="9"/>
      <c r="E93" s="8">
        <v>17998476674</v>
      </c>
      <c r="F93" s="9"/>
      <c r="G93" s="8">
        <v>18003843455</v>
      </c>
      <c r="H93" s="9"/>
      <c r="I93" s="19">
        <f t="shared" si="2"/>
        <v>-5366781</v>
      </c>
      <c r="J93" s="9"/>
      <c r="K93" s="8">
        <v>18949</v>
      </c>
      <c r="L93" s="9"/>
      <c r="M93" s="8">
        <v>17998476674</v>
      </c>
      <c r="N93" s="9"/>
      <c r="O93" s="8">
        <v>18003843455</v>
      </c>
      <c r="P93" s="9"/>
      <c r="Q93" s="19">
        <f t="shared" si="3"/>
        <v>-5366781</v>
      </c>
      <c r="R93" s="9"/>
      <c r="S93" s="9"/>
      <c r="T93" s="9"/>
      <c r="U93" s="9"/>
      <c r="V93" s="9"/>
      <c r="W93" s="9"/>
      <c r="X93" s="9"/>
      <c r="Y93" s="9"/>
    </row>
    <row r="94" spans="1:25">
      <c r="A94" s="3" t="s">
        <v>171</v>
      </c>
      <c r="C94" s="9" t="s">
        <v>171</v>
      </c>
      <c r="D94" s="9"/>
      <c r="E94" s="10">
        <f>SUM(E8:E93)</f>
        <v>56045528545257</v>
      </c>
      <c r="F94" s="9"/>
      <c r="G94" s="10">
        <f>SUM(G8:G93)</f>
        <v>53649294568957</v>
      </c>
      <c r="H94" s="9"/>
      <c r="I94" s="10">
        <f>SUM(I8:I93)</f>
        <v>2396233976300</v>
      </c>
      <c r="J94" s="9"/>
      <c r="K94" s="9" t="s">
        <v>171</v>
      </c>
      <c r="L94" s="9"/>
      <c r="M94" s="10">
        <f>SUM(M8:M93)</f>
        <v>56045528545257</v>
      </c>
      <c r="N94" s="9"/>
      <c r="O94" s="10">
        <f>SUM(O8:O93)</f>
        <v>59486358741091</v>
      </c>
      <c r="P94" s="9"/>
      <c r="Q94" s="20">
        <f>SUM(Q8:Q93)</f>
        <v>-3440830195834</v>
      </c>
      <c r="R94" s="9"/>
      <c r="S94" s="9"/>
      <c r="T94" s="9"/>
      <c r="U94" s="9"/>
      <c r="V94" s="9"/>
      <c r="W94" s="9"/>
      <c r="X94" s="9"/>
      <c r="Y94" s="9"/>
    </row>
    <row r="95" spans="1:25">
      <c r="Q95" s="5"/>
    </row>
    <row r="96" spans="1:25">
      <c r="I96" s="5"/>
      <c r="Y96" s="3">
        <v>57461</v>
      </c>
    </row>
    <row r="97" spans="9:9">
      <c r="I97" s="5"/>
    </row>
    <row r="98" spans="9:9">
      <c r="I98" s="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Y130"/>
  <sheetViews>
    <sheetView rightToLeft="1" workbookViewId="0">
      <selection activeCell="I128" sqref="I128"/>
    </sheetView>
  </sheetViews>
  <sheetFormatPr defaultRowHeight="24"/>
  <cols>
    <col min="1" max="1" width="35.140625" style="3" bestFit="1" customWidth="1"/>
    <col min="2" max="2" width="1" style="3" customWidth="1"/>
    <col min="3" max="3" width="18" style="3" customWidth="1"/>
    <col min="4" max="4" width="1" style="3" customWidth="1"/>
    <col min="5" max="5" width="22" style="3" customWidth="1"/>
    <col min="6" max="6" width="1" style="3" customWidth="1"/>
    <col min="7" max="7" width="22" style="3" customWidth="1"/>
    <col min="8" max="8" width="1" style="3" customWidth="1"/>
    <col min="9" max="9" width="28" style="3" customWidth="1"/>
    <col min="10" max="10" width="1" style="3" customWidth="1"/>
    <col min="11" max="11" width="19" style="3" customWidth="1"/>
    <col min="12" max="12" width="1" style="3" customWidth="1"/>
    <col min="13" max="13" width="23" style="3" customWidth="1"/>
    <col min="14" max="14" width="1" style="3" customWidth="1"/>
    <col min="15" max="15" width="23" style="3" customWidth="1"/>
    <col min="16" max="16" width="1" style="3" customWidth="1"/>
    <col min="17" max="17" width="29.5703125" style="3" bestFit="1" customWidth="1"/>
    <col min="18" max="18" width="1" style="3" customWidth="1"/>
    <col min="19" max="19" width="18.42578125" style="3" bestFit="1" customWidth="1"/>
    <col min="20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</row>
    <row r="3" spans="1:25" ht="24.75">
      <c r="A3" s="1" t="s">
        <v>232</v>
      </c>
      <c r="B3" s="1" t="s">
        <v>232</v>
      </c>
      <c r="C3" s="1" t="s">
        <v>232</v>
      </c>
      <c r="D3" s="1" t="s">
        <v>232</v>
      </c>
      <c r="E3" s="1" t="s">
        <v>232</v>
      </c>
      <c r="F3" s="1" t="s">
        <v>232</v>
      </c>
      <c r="G3" s="1" t="s">
        <v>232</v>
      </c>
      <c r="H3" s="1" t="s">
        <v>232</v>
      </c>
      <c r="I3" s="1" t="s">
        <v>232</v>
      </c>
      <c r="J3" s="1" t="s">
        <v>232</v>
      </c>
      <c r="K3" s="1" t="s">
        <v>232</v>
      </c>
      <c r="L3" s="1" t="s">
        <v>232</v>
      </c>
      <c r="M3" s="1" t="s">
        <v>232</v>
      </c>
      <c r="N3" s="1" t="s">
        <v>232</v>
      </c>
      <c r="O3" s="1" t="s">
        <v>232</v>
      </c>
      <c r="P3" s="1" t="s">
        <v>232</v>
      </c>
      <c r="Q3" s="1" t="s">
        <v>232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</row>
    <row r="6" spans="1:25" ht="24.75">
      <c r="A6" s="2" t="s">
        <v>3</v>
      </c>
      <c r="C6" s="2" t="s">
        <v>547</v>
      </c>
      <c r="D6" s="2" t="s">
        <v>234</v>
      </c>
      <c r="E6" s="2" t="s">
        <v>234</v>
      </c>
      <c r="F6" s="2" t="s">
        <v>234</v>
      </c>
      <c r="G6" s="2" t="s">
        <v>234</v>
      </c>
      <c r="H6" s="2" t="s">
        <v>234</v>
      </c>
      <c r="I6" s="2" t="s">
        <v>234</v>
      </c>
      <c r="K6" s="2" t="s">
        <v>235</v>
      </c>
      <c r="L6" s="2" t="s">
        <v>235</v>
      </c>
      <c r="M6" s="2" t="s">
        <v>235</v>
      </c>
      <c r="N6" s="2" t="s">
        <v>235</v>
      </c>
      <c r="O6" s="2" t="s">
        <v>235</v>
      </c>
      <c r="P6" s="2" t="s">
        <v>235</v>
      </c>
      <c r="Q6" s="2" t="s">
        <v>235</v>
      </c>
    </row>
    <row r="7" spans="1:25" ht="24.75">
      <c r="A7" s="2" t="s">
        <v>3</v>
      </c>
      <c r="C7" s="2" t="s">
        <v>7</v>
      </c>
      <c r="E7" s="2" t="s">
        <v>314</v>
      </c>
      <c r="G7" s="2" t="s">
        <v>315</v>
      </c>
      <c r="I7" s="2" t="s">
        <v>317</v>
      </c>
      <c r="K7" s="2" t="s">
        <v>7</v>
      </c>
      <c r="M7" s="2" t="s">
        <v>314</v>
      </c>
      <c r="O7" s="2" t="s">
        <v>315</v>
      </c>
      <c r="Q7" s="2" t="s">
        <v>317</v>
      </c>
    </row>
    <row r="8" spans="1:25">
      <c r="A8" s="3" t="s">
        <v>159</v>
      </c>
      <c r="C8" s="19">
        <v>114499</v>
      </c>
      <c r="D8" s="19"/>
      <c r="E8" s="19">
        <v>9993196882</v>
      </c>
      <c r="F8" s="19"/>
      <c r="G8" s="19">
        <v>7422834043</v>
      </c>
      <c r="H8" s="19"/>
      <c r="I8" s="19">
        <f>E8-G8</f>
        <v>2570362839</v>
      </c>
      <c r="J8" s="19"/>
      <c r="K8" s="19">
        <v>114499</v>
      </c>
      <c r="L8" s="19"/>
      <c r="M8" s="19">
        <v>9993196882</v>
      </c>
      <c r="N8" s="19"/>
      <c r="O8" s="19">
        <v>7422834043</v>
      </c>
      <c r="P8" s="19"/>
      <c r="Q8" s="19">
        <f>M8-O8</f>
        <v>2570362839</v>
      </c>
    </row>
    <row r="9" spans="1:25">
      <c r="A9" s="3" t="s">
        <v>158</v>
      </c>
      <c r="C9" s="19">
        <v>3500001</v>
      </c>
      <c r="D9" s="19"/>
      <c r="E9" s="19">
        <v>17328034801</v>
      </c>
      <c r="F9" s="19"/>
      <c r="G9" s="19">
        <v>22959835177</v>
      </c>
      <c r="H9" s="19"/>
      <c r="I9" s="19">
        <f t="shared" ref="I9:I72" si="0">E9-G9</f>
        <v>-5631800376</v>
      </c>
      <c r="J9" s="19"/>
      <c r="K9" s="19">
        <v>7000000</v>
      </c>
      <c r="L9" s="19"/>
      <c r="M9" s="19">
        <v>44414061009</v>
      </c>
      <c r="N9" s="19"/>
      <c r="O9" s="19">
        <v>45919657224</v>
      </c>
      <c r="P9" s="19"/>
      <c r="Q9" s="19">
        <f t="shared" ref="Q9:Q72" si="1">M9-O9</f>
        <v>-1505596215</v>
      </c>
      <c r="R9" s="9"/>
      <c r="S9" s="9"/>
      <c r="T9" s="9"/>
      <c r="U9" s="9"/>
      <c r="V9" s="9"/>
      <c r="W9" s="9"/>
      <c r="X9" s="9"/>
      <c r="Y9" s="9"/>
    </row>
    <row r="10" spans="1:25">
      <c r="A10" s="3" t="s">
        <v>139</v>
      </c>
      <c r="C10" s="19">
        <v>5000001</v>
      </c>
      <c r="D10" s="19"/>
      <c r="E10" s="19">
        <v>23703641880</v>
      </c>
      <c r="F10" s="19"/>
      <c r="G10" s="19">
        <v>23709938073</v>
      </c>
      <c r="H10" s="19"/>
      <c r="I10" s="19">
        <f t="shared" si="0"/>
        <v>-6296193</v>
      </c>
      <c r="J10" s="19"/>
      <c r="K10" s="19">
        <v>5000001</v>
      </c>
      <c r="L10" s="19"/>
      <c r="M10" s="19">
        <v>23703641880</v>
      </c>
      <c r="N10" s="19"/>
      <c r="O10" s="19">
        <v>23709938073</v>
      </c>
      <c r="P10" s="19"/>
      <c r="Q10" s="19">
        <f t="shared" si="1"/>
        <v>-6296193</v>
      </c>
      <c r="R10" s="9"/>
      <c r="S10" s="9"/>
      <c r="T10" s="9"/>
      <c r="U10" s="9"/>
      <c r="V10" s="9"/>
      <c r="W10" s="9"/>
      <c r="X10" s="9"/>
      <c r="Y10" s="9"/>
    </row>
    <row r="11" spans="1:25">
      <c r="A11" s="3" t="s">
        <v>23</v>
      </c>
      <c r="C11" s="19">
        <v>10000001</v>
      </c>
      <c r="D11" s="19"/>
      <c r="E11" s="19">
        <v>56710553030</v>
      </c>
      <c r="F11" s="19"/>
      <c r="G11" s="19">
        <v>58328233756</v>
      </c>
      <c r="H11" s="19"/>
      <c r="I11" s="19">
        <f t="shared" si="0"/>
        <v>-1617680726</v>
      </c>
      <c r="J11" s="19"/>
      <c r="K11" s="19">
        <v>22000001</v>
      </c>
      <c r="L11" s="19"/>
      <c r="M11" s="19">
        <v>157979351529</v>
      </c>
      <c r="N11" s="19"/>
      <c r="O11" s="19">
        <v>172723507134</v>
      </c>
      <c r="P11" s="19"/>
      <c r="Q11" s="19">
        <f t="shared" si="1"/>
        <v>-14744155605</v>
      </c>
      <c r="R11" s="9"/>
      <c r="S11" s="9"/>
      <c r="T11" s="9"/>
      <c r="U11" s="9"/>
      <c r="V11" s="9"/>
      <c r="W11" s="9"/>
      <c r="X11" s="9"/>
      <c r="Y11" s="9"/>
    </row>
    <row r="12" spans="1:25">
      <c r="A12" s="3" t="s">
        <v>39</v>
      </c>
      <c r="C12" s="19">
        <v>3600000</v>
      </c>
      <c r="D12" s="19"/>
      <c r="E12" s="19">
        <v>17330670494</v>
      </c>
      <c r="F12" s="19"/>
      <c r="G12" s="19">
        <v>17908245936</v>
      </c>
      <c r="H12" s="19"/>
      <c r="I12" s="19">
        <f t="shared" si="0"/>
        <v>-577575442</v>
      </c>
      <c r="J12" s="19"/>
      <c r="K12" s="19">
        <v>3600000</v>
      </c>
      <c r="L12" s="19"/>
      <c r="M12" s="19">
        <v>17330670494</v>
      </c>
      <c r="N12" s="19"/>
      <c r="O12" s="19">
        <v>17908245936</v>
      </c>
      <c r="P12" s="19"/>
      <c r="Q12" s="19">
        <f t="shared" si="1"/>
        <v>-577575442</v>
      </c>
      <c r="R12" s="9"/>
      <c r="S12" s="9"/>
      <c r="T12" s="9"/>
      <c r="U12" s="9"/>
      <c r="V12" s="9"/>
      <c r="W12" s="9"/>
      <c r="X12" s="9"/>
      <c r="Y12" s="9"/>
    </row>
    <row r="13" spans="1:25">
      <c r="A13" s="3" t="s">
        <v>27</v>
      </c>
      <c r="C13" s="19">
        <v>1206195</v>
      </c>
      <c r="D13" s="19"/>
      <c r="E13" s="19">
        <v>192413849210</v>
      </c>
      <c r="F13" s="19"/>
      <c r="G13" s="19">
        <v>211470829474</v>
      </c>
      <c r="H13" s="19"/>
      <c r="I13" s="19">
        <f t="shared" si="0"/>
        <v>-19056980264</v>
      </c>
      <c r="J13" s="19"/>
      <c r="K13" s="19">
        <v>5548075</v>
      </c>
      <c r="L13" s="19"/>
      <c r="M13" s="19">
        <v>843601493921</v>
      </c>
      <c r="N13" s="19"/>
      <c r="O13" s="19">
        <v>972691825467</v>
      </c>
      <c r="P13" s="19"/>
      <c r="Q13" s="19">
        <f t="shared" si="1"/>
        <v>-129090331546</v>
      </c>
      <c r="R13" s="9"/>
      <c r="S13" s="9"/>
      <c r="T13" s="9"/>
      <c r="U13" s="9"/>
      <c r="V13" s="9"/>
      <c r="W13" s="9"/>
      <c r="X13" s="9"/>
      <c r="Y13" s="9"/>
    </row>
    <row r="14" spans="1:25">
      <c r="A14" s="3" t="s">
        <v>149</v>
      </c>
      <c r="C14" s="19">
        <v>2443086</v>
      </c>
      <c r="D14" s="19"/>
      <c r="E14" s="19">
        <v>86411378424</v>
      </c>
      <c r="F14" s="19"/>
      <c r="G14" s="19">
        <v>44596646204</v>
      </c>
      <c r="H14" s="19"/>
      <c r="I14" s="19">
        <f t="shared" si="0"/>
        <v>41814732220</v>
      </c>
      <c r="J14" s="19"/>
      <c r="K14" s="19">
        <v>172827009</v>
      </c>
      <c r="L14" s="19"/>
      <c r="M14" s="19">
        <v>1568169906656</v>
      </c>
      <c r="N14" s="19"/>
      <c r="O14" s="19">
        <v>2589962118465</v>
      </c>
      <c r="P14" s="19"/>
      <c r="Q14" s="19">
        <f t="shared" si="1"/>
        <v>-1021792211809</v>
      </c>
      <c r="R14" s="9"/>
      <c r="S14" s="9"/>
      <c r="T14" s="9"/>
      <c r="U14" s="9"/>
      <c r="V14" s="9"/>
      <c r="W14" s="9"/>
      <c r="X14" s="9"/>
      <c r="Y14" s="9"/>
    </row>
    <row r="15" spans="1:25">
      <c r="A15" s="3" t="s">
        <v>58</v>
      </c>
      <c r="C15" s="19">
        <v>11973340</v>
      </c>
      <c r="D15" s="19"/>
      <c r="E15" s="19">
        <v>8590969246</v>
      </c>
      <c r="F15" s="19"/>
      <c r="G15" s="19">
        <v>18858010500</v>
      </c>
      <c r="H15" s="19"/>
      <c r="I15" s="19">
        <f t="shared" si="0"/>
        <v>-10267041254</v>
      </c>
      <c r="J15" s="19"/>
      <c r="K15" s="19">
        <v>11973340</v>
      </c>
      <c r="L15" s="19"/>
      <c r="M15" s="19">
        <v>8590969246</v>
      </c>
      <c r="N15" s="19"/>
      <c r="O15" s="19">
        <v>18858010500</v>
      </c>
      <c r="P15" s="19"/>
      <c r="Q15" s="19">
        <f t="shared" si="1"/>
        <v>-10267041254</v>
      </c>
      <c r="R15" s="9"/>
      <c r="S15" s="9"/>
      <c r="T15" s="9"/>
      <c r="U15" s="9"/>
      <c r="V15" s="9"/>
      <c r="W15" s="9"/>
      <c r="X15" s="9"/>
      <c r="Y15" s="9"/>
    </row>
    <row r="16" spans="1:25">
      <c r="A16" s="3" t="s">
        <v>54</v>
      </c>
      <c r="C16" s="19">
        <v>1</v>
      </c>
      <c r="D16" s="19"/>
      <c r="E16" s="19">
        <v>1</v>
      </c>
      <c r="F16" s="19"/>
      <c r="G16" s="19">
        <v>11275</v>
      </c>
      <c r="H16" s="19"/>
      <c r="I16" s="19">
        <f t="shared" si="0"/>
        <v>-11274</v>
      </c>
      <c r="J16" s="19"/>
      <c r="K16" s="19">
        <v>1</v>
      </c>
      <c r="L16" s="19"/>
      <c r="M16" s="19">
        <v>1</v>
      </c>
      <c r="N16" s="19"/>
      <c r="O16" s="19">
        <v>11275</v>
      </c>
      <c r="P16" s="19"/>
      <c r="Q16" s="19">
        <f t="shared" si="1"/>
        <v>-11274</v>
      </c>
      <c r="R16" s="9"/>
      <c r="S16" s="9"/>
      <c r="T16" s="9"/>
      <c r="U16" s="9"/>
      <c r="V16" s="9"/>
      <c r="W16" s="9"/>
      <c r="X16" s="9"/>
      <c r="Y16" s="9"/>
    </row>
    <row r="17" spans="1:25">
      <c r="A17" s="3" t="s">
        <v>41</v>
      </c>
      <c r="C17" s="19">
        <v>183165</v>
      </c>
      <c r="D17" s="19"/>
      <c r="E17" s="19">
        <v>16881555162</v>
      </c>
      <c r="F17" s="19"/>
      <c r="G17" s="19">
        <v>17024028228</v>
      </c>
      <c r="H17" s="19"/>
      <c r="I17" s="19">
        <f t="shared" si="0"/>
        <v>-142473066</v>
      </c>
      <c r="J17" s="19"/>
      <c r="K17" s="19">
        <v>183165</v>
      </c>
      <c r="L17" s="19"/>
      <c r="M17" s="19">
        <v>16881555162</v>
      </c>
      <c r="N17" s="19"/>
      <c r="O17" s="19">
        <v>17024028228</v>
      </c>
      <c r="P17" s="19"/>
      <c r="Q17" s="19">
        <f t="shared" si="1"/>
        <v>-142473066</v>
      </c>
      <c r="R17" s="9"/>
      <c r="S17" s="9"/>
      <c r="T17" s="9"/>
      <c r="U17" s="9"/>
      <c r="V17" s="9"/>
      <c r="W17" s="9"/>
      <c r="X17" s="9"/>
      <c r="Y17" s="9"/>
    </row>
    <row r="18" spans="1:25">
      <c r="A18" s="3" t="s">
        <v>156</v>
      </c>
      <c r="C18" s="19">
        <v>1</v>
      </c>
      <c r="D18" s="19"/>
      <c r="E18" s="19">
        <v>1</v>
      </c>
      <c r="F18" s="19"/>
      <c r="G18" s="19">
        <v>5978</v>
      </c>
      <c r="H18" s="19"/>
      <c r="I18" s="19">
        <f t="shared" si="0"/>
        <v>-5977</v>
      </c>
      <c r="J18" s="19"/>
      <c r="K18" s="19">
        <v>1</v>
      </c>
      <c r="L18" s="19"/>
      <c r="M18" s="19">
        <v>1</v>
      </c>
      <c r="N18" s="19"/>
      <c r="O18" s="19">
        <v>5978</v>
      </c>
      <c r="P18" s="19"/>
      <c r="Q18" s="19">
        <f t="shared" si="1"/>
        <v>-5977</v>
      </c>
      <c r="R18" s="9"/>
      <c r="S18" s="9"/>
      <c r="T18" s="9"/>
      <c r="U18" s="9"/>
      <c r="V18" s="9"/>
      <c r="W18" s="9"/>
      <c r="X18" s="9"/>
      <c r="Y18" s="9"/>
    </row>
    <row r="19" spans="1:25">
      <c r="A19" s="3" t="s">
        <v>95</v>
      </c>
      <c r="C19" s="19">
        <v>8421534</v>
      </c>
      <c r="D19" s="19"/>
      <c r="E19" s="19">
        <v>187026482125</v>
      </c>
      <c r="F19" s="19"/>
      <c r="G19" s="19">
        <v>201332790869</v>
      </c>
      <c r="H19" s="19"/>
      <c r="I19" s="19">
        <f t="shared" si="0"/>
        <v>-14306308744</v>
      </c>
      <c r="J19" s="19"/>
      <c r="K19" s="19">
        <v>34404945</v>
      </c>
      <c r="L19" s="19"/>
      <c r="M19" s="19">
        <v>752524320448</v>
      </c>
      <c r="N19" s="19"/>
      <c r="O19" s="19">
        <v>822515660183</v>
      </c>
      <c r="P19" s="19"/>
      <c r="Q19" s="19">
        <f t="shared" si="1"/>
        <v>-69991339735</v>
      </c>
      <c r="R19" s="9"/>
      <c r="S19" s="9"/>
      <c r="T19" s="9"/>
      <c r="U19" s="9"/>
      <c r="V19" s="9"/>
      <c r="W19" s="9"/>
      <c r="X19" s="9"/>
      <c r="Y19" s="9"/>
    </row>
    <row r="20" spans="1:25">
      <c r="A20" s="3" t="s">
        <v>132</v>
      </c>
      <c r="C20" s="19">
        <v>823765</v>
      </c>
      <c r="D20" s="19"/>
      <c r="E20" s="19">
        <v>35392208902</v>
      </c>
      <c r="F20" s="19"/>
      <c r="G20" s="19">
        <v>26965178292</v>
      </c>
      <c r="H20" s="19"/>
      <c r="I20" s="19">
        <f t="shared" si="0"/>
        <v>8427030610</v>
      </c>
      <c r="J20" s="19"/>
      <c r="K20" s="19">
        <v>1745342</v>
      </c>
      <c r="L20" s="19"/>
      <c r="M20" s="19">
        <v>73556966905</v>
      </c>
      <c r="N20" s="19"/>
      <c r="O20" s="19">
        <v>57132141080</v>
      </c>
      <c r="P20" s="19"/>
      <c r="Q20" s="19">
        <f t="shared" si="1"/>
        <v>16424825825</v>
      </c>
      <c r="R20" s="9"/>
      <c r="S20" s="9"/>
      <c r="T20" s="9"/>
      <c r="U20" s="9"/>
      <c r="V20" s="9"/>
      <c r="W20" s="9"/>
      <c r="X20" s="9"/>
      <c r="Y20" s="9"/>
    </row>
    <row r="21" spans="1:25">
      <c r="A21" s="3" t="s">
        <v>97</v>
      </c>
      <c r="C21" s="19">
        <v>445126</v>
      </c>
      <c r="D21" s="19"/>
      <c r="E21" s="19">
        <v>12663685996</v>
      </c>
      <c r="F21" s="19"/>
      <c r="G21" s="19">
        <v>9650434265</v>
      </c>
      <c r="H21" s="19"/>
      <c r="I21" s="19">
        <f t="shared" si="0"/>
        <v>3013251731</v>
      </c>
      <c r="J21" s="19"/>
      <c r="K21" s="19">
        <v>2593873</v>
      </c>
      <c r="L21" s="19"/>
      <c r="M21" s="19">
        <v>72638142692</v>
      </c>
      <c r="N21" s="19"/>
      <c r="O21" s="19">
        <v>56235764513</v>
      </c>
      <c r="P21" s="19"/>
      <c r="Q21" s="19">
        <f t="shared" si="1"/>
        <v>16402378179</v>
      </c>
      <c r="R21" s="9"/>
      <c r="S21" s="9"/>
      <c r="T21" s="9"/>
      <c r="U21" s="9"/>
      <c r="V21" s="9"/>
      <c r="W21" s="9"/>
      <c r="X21" s="9"/>
      <c r="Y21" s="9"/>
    </row>
    <row r="22" spans="1:25">
      <c r="A22" s="3" t="s">
        <v>45</v>
      </c>
      <c r="C22" s="19">
        <v>28028334</v>
      </c>
      <c r="D22" s="19"/>
      <c r="E22" s="19">
        <v>70277698225</v>
      </c>
      <c r="F22" s="19"/>
      <c r="G22" s="19">
        <v>74083077889</v>
      </c>
      <c r="H22" s="19"/>
      <c r="I22" s="19">
        <f t="shared" si="0"/>
        <v>-3805379664</v>
      </c>
      <c r="J22" s="19"/>
      <c r="K22" s="19">
        <v>58392572</v>
      </c>
      <c r="L22" s="19"/>
      <c r="M22" s="19">
        <v>146193947050</v>
      </c>
      <c r="N22" s="19"/>
      <c r="O22" s="19">
        <v>154340299410</v>
      </c>
      <c r="P22" s="19"/>
      <c r="Q22" s="19">
        <f t="shared" si="1"/>
        <v>-8146352360</v>
      </c>
      <c r="R22" s="9"/>
      <c r="S22" s="9"/>
      <c r="T22" s="9"/>
      <c r="U22" s="9"/>
      <c r="V22" s="9"/>
      <c r="W22" s="9"/>
      <c r="X22" s="9"/>
      <c r="Y22" s="9"/>
    </row>
    <row r="23" spans="1:25">
      <c r="A23" s="3" t="s">
        <v>50</v>
      </c>
      <c r="C23" s="19">
        <v>0</v>
      </c>
      <c r="D23" s="19"/>
      <c r="E23" s="19">
        <v>0</v>
      </c>
      <c r="F23" s="19"/>
      <c r="G23" s="19">
        <v>0</v>
      </c>
      <c r="H23" s="19"/>
      <c r="I23" s="19">
        <f t="shared" si="0"/>
        <v>0</v>
      </c>
      <c r="J23" s="19"/>
      <c r="K23" s="19">
        <v>140779</v>
      </c>
      <c r="L23" s="19"/>
      <c r="M23" s="19">
        <v>11036678251</v>
      </c>
      <c r="N23" s="19"/>
      <c r="O23" s="19">
        <v>11125338494</v>
      </c>
      <c r="P23" s="19"/>
      <c r="Q23" s="19">
        <f t="shared" si="1"/>
        <v>-88660243</v>
      </c>
      <c r="R23" s="9"/>
      <c r="S23" s="9"/>
      <c r="T23" s="9"/>
      <c r="U23" s="9"/>
      <c r="V23" s="9"/>
      <c r="W23" s="9"/>
      <c r="X23" s="9"/>
      <c r="Y23" s="9"/>
    </row>
    <row r="24" spans="1:25">
      <c r="A24" s="3" t="s">
        <v>318</v>
      </c>
      <c r="C24" s="19">
        <v>0</v>
      </c>
      <c r="D24" s="19"/>
      <c r="E24" s="19">
        <v>0</v>
      </c>
      <c r="F24" s="19"/>
      <c r="G24" s="19">
        <v>0</v>
      </c>
      <c r="H24" s="19"/>
      <c r="I24" s="19">
        <f t="shared" si="0"/>
        <v>0</v>
      </c>
      <c r="J24" s="19"/>
      <c r="K24" s="19">
        <v>885000</v>
      </c>
      <c r="L24" s="19"/>
      <c r="M24" s="19">
        <v>6707498221</v>
      </c>
      <c r="N24" s="19"/>
      <c r="O24" s="19">
        <v>5944627823</v>
      </c>
      <c r="P24" s="19"/>
      <c r="Q24" s="19">
        <f t="shared" si="1"/>
        <v>762870398</v>
      </c>
      <c r="R24" s="9"/>
      <c r="S24" s="9"/>
      <c r="T24" s="9"/>
      <c r="U24" s="9"/>
      <c r="V24" s="9"/>
      <c r="W24" s="9"/>
      <c r="X24" s="9"/>
      <c r="Y24" s="9"/>
    </row>
    <row r="25" spans="1:25">
      <c r="A25" s="3" t="s">
        <v>19</v>
      </c>
      <c r="C25" s="19">
        <v>0</v>
      </c>
      <c r="D25" s="19"/>
      <c r="E25" s="19">
        <v>0</v>
      </c>
      <c r="F25" s="19"/>
      <c r="G25" s="19">
        <v>0</v>
      </c>
      <c r="H25" s="19"/>
      <c r="I25" s="19">
        <f t="shared" si="0"/>
        <v>0</v>
      </c>
      <c r="J25" s="19"/>
      <c r="K25" s="19">
        <v>1</v>
      </c>
      <c r="L25" s="19"/>
      <c r="M25" s="19">
        <v>1</v>
      </c>
      <c r="N25" s="19"/>
      <c r="O25" s="19">
        <v>2321</v>
      </c>
      <c r="P25" s="19"/>
      <c r="Q25" s="19">
        <f t="shared" si="1"/>
        <v>-2320</v>
      </c>
      <c r="R25" s="9"/>
      <c r="S25" s="9"/>
      <c r="T25" s="9"/>
      <c r="U25" s="9"/>
      <c r="V25" s="9"/>
      <c r="W25" s="9"/>
      <c r="X25" s="9"/>
      <c r="Y25" s="9"/>
    </row>
    <row r="26" spans="1:25">
      <c r="A26" s="3" t="s">
        <v>319</v>
      </c>
      <c r="C26" s="19">
        <v>0</v>
      </c>
      <c r="D26" s="19"/>
      <c r="E26" s="19">
        <v>0</v>
      </c>
      <c r="F26" s="19"/>
      <c r="G26" s="19">
        <v>0</v>
      </c>
      <c r="H26" s="19"/>
      <c r="I26" s="19">
        <f t="shared" si="0"/>
        <v>0</v>
      </c>
      <c r="J26" s="19"/>
      <c r="K26" s="19">
        <v>625000</v>
      </c>
      <c r="L26" s="19"/>
      <c r="M26" s="19">
        <v>14600109520</v>
      </c>
      <c r="N26" s="19"/>
      <c r="O26" s="19">
        <v>8176061250</v>
      </c>
      <c r="P26" s="19"/>
      <c r="Q26" s="19">
        <f t="shared" si="1"/>
        <v>6424048270</v>
      </c>
      <c r="R26" s="9"/>
      <c r="S26" s="9"/>
      <c r="T26" s="9"/>
      <c r="U26" s="9"/>
      <c r="V26" s="9"/>
      <c r="W26" s="9"/>
      <c r="X26" s="9"/>
      <c r="Y26" s="9"/>
    </row>
    <row r="27" spans="1:25">
      <c r="A27" s="3" t="s">
        <v>320</v>
      </c>
      <c r="C27" s="19">
        <v>0</v>
      </c>
      <c r="D27" s="19"/>
      <c r="E27" s="19">
        <v>0</v>
      </c>
      <c r="F27" s="19"/>
      <c r="G27" s="19">
        <v>0</v>
      </c>
      <c r="H27" s="19"/>
      <c r="I27" s="19">
        <f t="shared" si="0"/>
        <v>0</v>
      </c>
      <c r="J27" s="19"/>
      <c r="K27" s="19">
        <v>40000000</v>
      </c>
      <c r="L27" s="19"/>
      <c r="M27" s="19">
        <v>193560000000</v>
      </c>
      <c r="N27" s="19"/>
      <c r="O27" s="19">
        <v>193735752400</v>
      </c>
      <c r="P27" s="19"/>
      <c r="Q27" s="19">
        <f t="shared" si="1"/>
        <v>-175752400</v>
      </c>
      <c r="R27" s="9"/>
      <c r="S27" s="9"/>
      <c r="T27" s="9"/>
      <c r="U27" s="9"/>
      <c r="V27" s="9"/>
      <c r="W27" s="9"/>
      <c r="X27" s="9"/>
      <c r="Y27" s="9"/>
    </row>
    <row r="28" spans="1:25">
      <c r="A28" s="3" t="s">
        <v>270</v>
      </c>
      <c r="C28" s="19">
        <v>0</v>
      </c>
      <c r="D28" s="19"/>
      <c r="E28" s="19">
        <v>0</v>
      </c>
      <c r="F28" s="19"/>
      <c r="G28" s="19">
        <v>0</v>
      </c>
      <c r="H28" s="19"/>
      <c r="I28" s="19">
        <f t="shared" si="0"/>
        <v>0</v>
      </c>
      <c r="J28" s="19"/>
      <c r="K28" s="19">
        <v>8494219</v>
      </c>
      <c r="L28" s="19"/>
      <c r="M28" s="19">
        <v>63334821898</v>
      </c>
      <c r="N28" s="19"/>
      <c r="O28" s="19">
        <v>70926898534</v>
      </c>
      <c r="P28" s="19"/>
      <c r="Q28" s="19">
        <f t="shared" si="1"/>
        <v>-7592076636</v>
      </c>
      <c r="R28" s="9"/>
      <c r="S28" s="9"/>
      <c r="T28" s="9"/>
      <c r="U28" s="9"/>
      <c r="V28" s="9"/>
      <c r="W28" s="9"/>
      <c r="X28" s="9"/>
      <c r="Y28" s="9"/>
    </row>
    <row r="29" spans="1:25">
      <c r="A29" s="3" t="s">
        <v>164</v>
      </c>
      <c r="C29" s="19">
        <v>0</v>
      </c>
      <c r="D29" s="19"/>
      <c r="E29" s="19">
        <v>0</v>
      </c>
      <c r="F29" s="19"/>
      <c r="G29" s="19">
        <v>0</v>
      </c>
      <c r="H29" s="19"/>
      <c r="I29" s="19">
        <f t="shared" si="0"/>
        <v>0</v>
      </c>
      <c r="J29" s="19"/>
      <c r="K29" s="19">
        <v>1000000</v>
      </c>
      <c r="L29" s="19"/>
      <c r="M29" s="19">
        <v>26783050517</v>
      </c>
      <c r="N29" s="19"/>
      <c r="O29" s="19">
        <v>27505363442</v>
      </c>
      <c r="P29" s="19"/>
      <c r="Q29" s="19">
        <f t="shared" si="1"/>
        <v>-722312925</v>
      </c>
      <c r="R29" s="9"/>
      <c r="S29" s="9"/>
      <c r="T29" s="9"/>
      <c r="U29" s="9"/>
      <c r="V29" s="9"/>
      <c r="W29" s="9"/>
      <c r="X29" s="9"/>
      <c r="Y29" s="9"/>
    </row>
    <row r="30" spans="1:25">
      <c r="A30" s="3" t="s">
        <v>321</v>
      </c>
      <c r="C30" s="19">
        <v>0</v>
      </c>
      <c r="D30" s="19"/>
      <c r="E30" s="19">
        <v>0</v>
      </c>
      <c r="F30" s="19"/>
      <c r="G30" s="19">
        <v>0</v>
      </c>
      <c r="H30" s="19"/>
      <c r="I30" s="19">
        <f t="shared" si="0"/>
        <v>0</v>
      </c>
      <c r="J30" s="19"/>
      <c r="K30" s="19">
        <v>23919652</v>
      </c>
      <c r="L30" s="19"/>
      <c r="M30" s="19">
        <v>46236687316</v>
      </c>
      <c r="N30" s="19"/>
      <c r="O30" s="19">
        <v>198065159488</v>
      </c>
      <c r="P30" s="19"/>
      <c r="Q30" s="19">
        <f t="shared" si="1"/>
        <v>-151828472172</v>
      </c>
      <c r="R30" s="9"/>
      <c r="S30" s="9"/>
      <c r="T30" s="9"/>
      <c r="U30" s="9"/>
      <c r="V30" s="9"/>
      <c r="W30" s="9"/>
      <c r="X30" s="9"/>
      <c r="Y30" s="9"/>
    </row>
    <row r="31" spans="1:25">
      <c r="A31" s="3" t="s">
        <v>119</v>
      </c>
      <c r="C31" s="19">
        <v>0</v>
      </c>
      <c r="D31" s="19"/>
      <c r="E31" s="19">
        <v>0</v>
      </c>
      <c r="F31" s="19"/>
      <c r="G31" s="19">
        <v>0</v>
      </c>
      <c r="H31" s="19"/>
      <c r="I31" s="19">
        <f t="shared" si="0"/>
        <v>0</v>
      </c>
      <c r="J31" s="19"/>
      <c r="K31" s="19">
        <v>2000000</v>
      </c>
      <c r="L31" s="19"/>
      <c r="M31" s="19">
        <v>59444190075</v>
      </c>
      <c r="N31" s="19"/>
      <c r="O31" s="19">
        <v>57257279998</v>
      </c>
      <c r="P31" s="19"/>
      <c r="Q31" s="19">
        <f t="shared" si="1"/>
        <v>2186910077</v>
      </c>
      <c r="R31" s="9"/>
      <c r="S31" s="9"/>
      <c r="T31" s="9"/>
      <c r="U31" s="9"/>
      <c r="V31" s="9"/>
      <c r="W31" s="9"/>
      <c r="X31" s="9"/>
      <c r="Y31" s="9"/>
    </row>
    <row r="32" spans="1:25">
      <c r="A32" s="3" t="s">
        <v>117</v>
      </c>
      <c r="C32" s="19">
        <v>0</v>
      </c>
      <c r="D32" s="19"/>
      <c r="E32" s="19">
        <v>0</v>
      </c>
      <c r="F32" s="19"/>
      <c r="G32" s="19">
        <v>0</v>
      </c>
      <c r="H32" s="19"/>
      <c r="I32" s="19">
        <f t="shared" si="0"/>
        <v>0</v>
      </c>
      <c r="J32" s="19"/>
      <c r="K32" s="19">
        <v>8400540</v>
      </c>
      <c r="L32" s="19"/>
      <c r="M32" s="19">
        <v>127536409305</v>
      </c>
      <c r="N32" s="19"/>
      <c r="O32" s="19">
        <v>113651077855</v>
      </c>
      <c r="P32" s="19"/>
      <c r="Q32" s="19">
        <f t="shared" si="1"/>
        <v>13885331450</v>
      </c>
      <c r="R32" s="9"/>
      <c r="S32" s="9"/>
      <c r="T32" s="9"/>
      <c r="U32" s="9"/>
      <c r="V32" s="9"/>
      <c r="W32" s="9"/>
      <c r="X32" s="9"/>
      <c r="Y32" s="9"/>
    </row>
    <row r="33" spans="1:25">
      <c r="A33" s="3" t="s">
        <v>37</v>
      </c>
      <c r="C33" s="19">
        <v>0</v>
      </c>
      <c r="D33" s="19"/>
      <c r="E33" s="19">
        <v>0</v>
      </c>
      <c r="F33" s="19"/>
      <c r="G33" s="19">
        <v>0</v>
      </c>
      <c r="H33" s="19"/>
      <c r="I33" s="19">
        <f t="shared" si="0"/>
        <v>0</v>
      </c>
      <c r="J33" s="19"/>
      <c r="K33" s="19">
        <v>15124936</v>
      </c>
      <c r="L33" s="19"/>
      <c r="M33" s="19">
        <v>415351572901</v>
      </c>
      <c r="N33" s="19"/>
      <c r="O33" s="19">
        <v>530733473141</v>
      </c>
      <c r="P33" s="19"/>
      <c r="Q33" s="19">
        <f t="shared" si="1"/>
        <v>-115381900240</v>
      </c>
      <c r="R33" s="9"/>
      <c r="S33" s="9"/>
      <c r="T33" s="9"/>
      <c r="U33" s="9"/>
      <c r="V33" s="9"/>
      <c r="W33" s="9"/>
      <c r="X33" s="9"/>
      <c r="Y33" s="9"/>
    </row>
    <row r="34" spans="1:25">
      <c r="A34" s="3" t="s">
        <v>91</v>
      </c>
      <c r="C34" s="19">
        <v>0</v>
      </c>
      <c r="D34" s="19"/>
      <c r="E34" s="19">
        <v>0</v>
      </c>
      <c r="F34" s="19"/>
      <c r="G34" s="19">
        <v>0</v>
      </c>
      <c r="H34" s="19"/>
      <c r="I34" s="19">
        <f t="shared" si="0"/>
        <v>0</v>
      </c>
      <c r="J34" s="19"/>
      <c r="K34" s="19">
        <v>1</v>
      </c>
      <c r="L34" s="19"/>
      <c r="M34" s="19">
        <v>1</v>
      </c>
      <c r="N34" s="19"/>
      <c r="O34" s="19">
        <v>5077</v>
      </c>
      <c r="P34" s="19"/>
      <c r="Q34" s="19">
        <f t="shared" si="1"/>
        <v>-5076</v>
      </c>
      <c r="R34" s="9"/>
      <c r="S34" s="9"/>
      <c r="T34" s="9"/>
      <c r="U34" s="9"/>
      <c r="V34" s="9"/>
      <c r="W34" s="9"/>
      <c r="X34" s="9"/>
      <c r="Y34" s="9"/>
    </row>
    <row r="35" spans="1:25">
      <c r="A35" s="3" t="s">
        <v>76</v>
      </c>
      <c r="C35" s="19">
        <v>0</v>
      </c>
      <c r="D35" s="19"/>
      <c r="E35" s="19">
        <v>0</v>
      </c>
      <c r="F35" s="19"/>
      <c r="G35" s="19">
        <v>0</v>
      </c>
      <c r="H35" s="19"/>
      <c r="I35" s="19">
        <f t="shared" si="0"/>
        <v>0</v>
      </c>
      <c r="J35" s="19"/>
      <c r="K35" s="19">
        <v>1000000</v>
      </c>
      <c r="L35" s="19"/>
      <c r="M35" s="19">
        <v>22134708238</v>
      </c>
      <c r="N35" s="19"/>
      <c r="O35" s="19">
        <v>26988457242</v>
      </c>
      <c r="P35" s="19"/>
      <c r="Q35" s="19">
        <f t="shared" si="1"/>
        <v>-4853749004</v>
      </c>
      <c r="R35" s="9"/>
      <c r="S35" s="9"/>
      <c r="T35" s="9"/>
      <c r="U35" s="9"/>
      <c r="V35" s="9"/>
      <c r="W35" s="9"/>
      <c r="X35" s="9"/>
      <c r="Y35" s="9"/>
    </row>
    <row r="36" spans="1:25">
      <c r="A36" s="3" t="s">
        <v>65</v>
      </c>
      <c r="C36" s="19">
        <v>0</v>
      </c>
      <c r="D36" s="19"/>
      <c r="E36" s="19">
        <v>0</v>
      </c>
      <c r="F36" s="19"/>
      <c r="G36" s="19">
        <v>0</v>
      </c>
      <c r="H36" s="19"/>
      <c r="I36" s="19">
        <f t="shared" si="0"/>
        <v>0</v>
      </c>
      <c r="J36" s="19"/>
      <c r="K36" s="19">
        <v>1000000</v>
      </c>
      <c r="L36" s="19"/>
      <c r="M36" s="19">
        <v>30437811163</v>
      </c>
      <c r="N36" s="19"/>
      <c r="O36" s="19">
        <v>32685820370</v>
      </c>
      <c r="P36" s="19"/>
      <c r="Q36" s="19">
        <f t="shared" si="1"/>
        <v>-2248009207</v>
      </c>
      <c r="R36" s="9"/>
      <c r="S36" s="9"/>
      <c r="T36" s="9"/>
      <c r="U36" s="9"/>
      <c r="V36" s="9"/>
      <c r="W36" s="9"/>
      <c r="X36" s="9"/>
      <c r="Y36" s="9"/>
    </row>
    <row r="37" spans="1:25">
      <c r="A37" s="3" t="s">
        <v>322</v>
      </c>
      <c r="C37" s="19">
        <v>0</v>
      </c>
      <c r="D37" s="19"/>
      <c r="E37" s="19">
        <v>0</v>
      </c>
      <c r="F37" s="19"/>
      <c r="G37" s="19">
        <v>0</v>
      </c>
      <c r="H37" s="19"/>
      <c r="I37" s="19">
        <f t="shared" si="0"/>
        <v>0</v>
      </c>
      <c r="J37" s="19"/>
      <c r="K37" s="19">
        <v>1429000</v>
      </c>
      <c r="L37" s="19"/>
      <c r="M37" s="19">
        <v>40768277180</v>
      </c>
      <c r="N37" s="19"/>
      <c r="O37" s="19">
        <v>24629723494</v>
      </c>
      <c r="P37" s="19"/>
      <c r="Q37" s="19">
        <f t="shared" si="1"/>
        <v>16138553686</v>
      </c>
      <c r="R37" s="9"/>
      <c r="S37" s="9"/>
      <c r="T37" s="9"/>
      <c r="U37" s="9"/>
      <c r="V37" s="9"/>
      <c r="W37" s="9"/>
      <c r="X37" s="9"/>
      <c r="Y37" s="9"/>
    </row>
    <row r="38" spans="1:25">
      <c r="A38" s="3" t="s">
        <v>323</v>
      </c>
      <c r="C38" s="19">
        <v>0</v>
      </c>
      <c r="D38" s="19"/>
      <c r="E38" s="19">
        <v>0</v>
      </c>
      <c r="F38" s="19"/>
      <c r="G38" s="19">
        <v>0</v>
      </c>
      <c r="H38" s="19"/>
      <c r="I38" s="19">
        <f t="shared" si="0"/>
        <v>0</v>
      </c>
      <c r="J38" s="19"/>
      <c r="K38" s="19">
        <v>2000000</v>
      </c>
      <c r="L38" s="19"/>
      <c r="M38" s="19">
        <v>24649154482</v>
      </c>
      <c r="N38" s="19"/>
      <c r="O38" s="19">
        <v>16755199920</v>
      </c>
      <c r="P38" s="19"/>
      <c r="Q38" s="19">
        <f t="shared" si="1"/>
        <v>7893954562</v>
      </c>
      <c r="R38" s="9"/>
      <c r="S38" s="9"/>
      <c r="T38" s="9"/>
      <c r="U38" s="9"/>
      <c r="V38" s="9"/>
      <c r="W38" s="9"/>
      <c r="X38" s="9"/>
      <c r="Y38" s="9"/>
    </row>
    <row r="39" spans="1:25">
      <c r="A39" s="3" t="s">
        <v>324</v>
      </c>
      <c r="C39" s="19">
        <v>0</v>
      </c>
      <c r="D39" s="19"/>
      <c r="E39" s="19">
        <v>0</v>
      </c>
      <c r="F39" s="19"/>
      <c r="G39" s="19">
        <v>0</v>
      </c>
      <c r="H39" s="19"/>
      <c r="I39" s="19">
        <f t="shared" si="0"/>
        <v>0</v>
      </c>
      <c r="J39" s="19"/>
      <c r="K39" s="19">
        <v>979795</v>
      </c>
      <c r="L39" s="19"/>
      <c r="M39" s="19">
        <v>4701056410</v>
      </c>
      <c r="N39" s="19"/>
      <c r="O39" s="19">
        <v>5308110447</v>
      </c>
      <c r="P39" s="19"/>
      <c r="Q39" s="19">
        <f t="shared" si="1"/>
        <v>-607054037</v>
      </c>
      <c r="R39" s="9"/>
      <c r="S39" s="9"/>
      <c r="T39" s="9"/>
      <c r="U39" s="9"/>
      <c r="V39" s="9"/>
      <c r="W39" s="9"/>
      <c r="X39" s="9"/>
      <c r="Y39" s="9"/>
    </row>
    <row r="40" spans="1:25">
      <c r="A40" s="3" t="s">
        <v>77</v>
      </c>
      <c r="C40" s="19">
        <v>0</v>
      </c>
      <c r="D40" s="19"/>
      <c r="E40" s="19">
        <v>0</v>
      </c>
      <c r="F40" s="19"/>
      <c r="G40" s="19">
        <v>0</v>
      </c>
      <c r="H40" s="19"/>
      <c r="I40" s="19">
        <f t="shared" si="0"/>
        <v>0</v>
      </c>
      <c r="J40" s="19"/>
      <c r="K40" s="19">
        <v>1000000</v>
      </c>
      <c r="L40" s="19"/>
      <c r="M40" s="19">
        <v>7957626059</v>
      </c>
      <c r="N40" s="19"/>
      <c r="O40" s="19">
        <v>7143259955</v>
      </c>
      <c r="P40" s="19"/>
      <c r="Q40" s="19">
        <f t="shared" si="1"/>
        <v>814366104</v>
      </c>
      <c r="R40" s="9"/>
      <c r="S40" s="9"/>
      <c r="T40" s="9"/>
      <c r="U40" s="9"/>
      <c r="V40" s="9"/>
      <c r="W40" s="9"/>
      <c r="X40" s="9"/>
      <c r="Y40" s="9"/>
    </row>
    <row r="41" spans="1:25">
      <c r="A41" s="3" t="s">
        <v>48</v>
      </c>
      <c r="C41" s="19">
        <v>0</v>
      </c>
      <c r="D41" s="19"/>
      <c r="E41" s="19">
        <v>0</v>
      </c>
      <c r="F41" s="19"/>
      <c r="G41" s="19">
        <v>0</v>
      </c>
      <c r="H41" s="19"/>
      <c r="I41" s="19">
        <f t="shared" si="0"/>
        <v>0</v>
      </c>
      <c r="J41" s="19"/>
      <c r="K41" s="19">
        <v>4353420</v>
      </c>
      <c r="L41" s="19"/>
      <c r="M41" s="19">
        <v>47019087208</v>
      </c>
      <c r="N41" s="19"/>
      <c r="O41" s="19">
        <v>52169712530</v>
      </c>
      <c r="P41" s="19"/>
      <c r="Q41" s="19">
        <f t="shared" si="1"/>
        <v>-5150625322</v>
      </c>
      <c r="R41" s="9"/>
      <c r="S41" s="9"/>
      <c r="T41" s="9"/>
      <c r="U41" s="9"/>
      <c r="V41" s="9"/>
      <c r="W41" s="9"/>
      <c r="X41" s="9"/>
      <c r="Y41" s="9"/>
    </row>
    <row r="42" spans="1:25">
      <c r="A42" s="3" t="s">
        <v>325</v>
      </c>
      <c r="C42" s="19">
        <v>0</v>
      </c>
      <c r="D42" s="19"/>
      <c r="E42" s="19">
        <v>0</v>
      </c>
      <c r="F42" s="19"/>
      <c r="G42" s="19">
        <v>0</v>
      </c>
      <c r="H42" s="19"/>
      <c r="I42" s="19">
        <f t="shared" si="0"/>
        <v>0</v>
      </c>
      <c r="J42" s="19"/>
      <c r="K42" s="19">
        <v>2250000</v>
      </c>
      <c r="L42" s="19"/>
      <c r="M42" s="19">
        <v>25614604565</v>
      </c>
      <c r="N42" s="19"/>
      <c r="O42" s="19">
        <v>24119380530</v>
      </c>
      <c r="P42" s="19"/>
      <c r="Q42" s="19">
        <f t="shared" si="1"/>
        <v>1495224035</v>
      </c>
      <c r="R42" s="9"/>
      <c r="S42" s="9"/>
      <c r="T42" s="9"/>
      <c r="U42" s="9"/>
      <c r="V42" s="9"/>
      <c r="W42" s="9"/>
      <c r="X42" s="9"/>
      <c r="Y42" s="9"/>
    </row>
    <row r="43" spans="1:25">
      <c r="A43" s="3" t="s">
        <v>326</v>
      </c>
      <c r="C43" s="19">
        <v>0</v>
      </c>
      <c r="D43" s="19"/>
      <c r="E43" s="19">
        <v>0</v>
      </c>
      <c r="F43" s="19"/>
      <c r="G43" s="19">
        <v>0</v>
      </c>
      <c r="H43" s="19"/>
      <c r="I43" s="19">
        <f t="shared" si="0"/>
        <v>0</v>
      </c>
      <c r="J43" s="19"/>
      <c r="K43" s="19">
        <v>9950277</v>
      </c>
      <c r="L43" s="19"/>
      <c r="M43" s="19">
        <v>22527427128</v>
      </c>
      <c r="N43" s="19"/>
      <c r="O43" s="19">
        <v>22527427128</v>
      </c>
      <c r="P43" s="19"/>
      <c r="Q43" s="19">
        <f t="shared" si="1"/>
        <v>0</v>
      </c>
      <c r="R43" s="9"/>
      <c r="S43" s="9"/>
      <c r="T43" s="9"/>
      <c r="U43" s="9"/>
      <c r="V43" s="9"/>
      <c r="W43" s="9"/>
      <c r="X43" s="9"/>
      <c r="Y43" s="9"/>
    </row>
    <row r="44" spans="1:25">
      <c r="A44" s="3" t="s">
        <v>291</v>
      </c>
      <c r="C44" s="19">
        <v>0</v>
      </c>
      <c r="D44" s="19"/>
      <c r="E44" s="19">
        <v>0</v>
      </c>
      <c r="F44" s="19"/>
      <c r="G44" s="19">
        <v>0</v>
      </c>
      <c r="H44" s="19"/>
      <c r="I44" s="19">
        <f t="shared" si="0"/>
        <v>0</v>
      </c>
      <c r="J44" s="19"/>
      <c r="K44" s="19">
        <v>609512</v>
      </c>
      <c r="L44" s="19"/>
      <c r="M44" s="19">
        <v>8498177186</v>
      </c>
      <c r="N44" s="19"/>
      <c r="O44" s="19">
        <v>14680603329</v>
      </c>
      <c r="P44" s="19"/>
      <c r="Q44" s="19">
        <f t="shared" si="1"/>
        <v>-6182426143</v>
      </c>
      <c r="R44" s="9"/>
      <c r="S44" s="9"/>
      <c r="T44" s="9"/>
      <c r="U44" s="9"/>
      <c r="V44" s="9"/>
      <c r="W44" s="9"/>
      <c r="X44" s="9"/>
      <c r="Y44" s="9"/>
    </row>
    <row r="45" spans="1:25">
      <c r="A45" s="3" t="s">
        <v>15</v>
      </c>
      <c r="C45" s="19">
        <v>0</v>
      </c>
      <c r="D45" s="19"/>
      <c r="E45" s="19">
        <v>0</v>
      </c>
      <c r="F45" s="19"/>
      <c r="G45" s="19">
        <v>0</v>
      </c>
      <c r="H45" s="19"/>
      <c r="I45" s="19">
        <f t="shared" si="0"/>
        <v>0</v>
      </c>
      <c r="J45" s="19"/>
      <c r="K45" s="19">
        <v>1</v>
      </c>
      <c r="L45" s="19"/>
      <c r="M45" s="19">
        <v>1</v>
      </c>
      <c r="N45" s="19"/>
      <c r="O45" s="19">
        <v>10311</v>
      </c>
      <c r="P45" s="19"/>
      <c r="Q45" s="19">
        <f t="shared" si="1"/>
        <v>-10310</v>
      </c>
      <c r="R45" s="9"/>
      <c r="S45" s="9"/>
      <c r="T45" s="9"/>
      <c r="U45" s="9"/>
      <c r="V45" s="9"/>
      <c r="W45" s="9"/>
      <c r="X45" s="9"/>
      <c r="Y45" s="9"/>
    </row>
    <row r="46" spans="1:25">
      <c r="A46" s="3" t="s">
        <v>327</v>
      </c>
      <c r="C46" s="19">
        <v>0</v>
      </c>
      <c r="D46" s="19"/>
      <c r="E46" s="19">
        <v>0</v>
      </c>
      <c r="F46" s="19"/>
      <c r="G46" s="19">
        <v>0</v>
      </c>
      <c r="H46" s="19"/>
      <c r="I46" s="19">
        <f t="shared" si="0"/>
        <v>0</v>
      </c>
      <c r="J46" s="19"/>
      <c r="K46" s="19">
        <v>9497167</v>
      </c>
      <c r="L46" s="19"/>
      <c r="M46" s="19">
        <v>85745541246</v>
      </c>
      <c r="N46" s="19"/>
      <c r="O46" s="19">
        <v>62969194571</v>
      </c>
      <c r="P46" s="19"/>
      <c r="Q46" s="19">
        <f t="shared" si="1"/>
        <v>22776346675</v>
      </c>
      <c r="R46" s="9"/>
      <c r="S46" s="9"/>
      <c r="T46" s="9"/>
      <c r="U46" s="9"/>
      <c r="V46" s="9"/>
      <c r="W46" s="9"/>
      <c r="X46" s="9"/>
      <c r="Y46" s="9"/>
    </row>
    <row r="47" spans="1:25">
      <c r="A47" s="3" t="s">
        <v>123</v>
      </c>
      <c r="C47" s="19">
        <v>0</v>
      </c>
      <c r="D47" s="19"/>
      <c r="E47" s="19">
        <v>0</v>
      </c>
      <c r="F47" s="19"/>
      <c r="G47" s="19">
        <v>0</v>
      </c>
      <c r="H47" s="19"/>
      <c r="I47" s="19">
        <f t="shared" si="0"/>
        <v>0</v>
      </c>
      <c r="J47" s="19"/>
      <c r="K47" s="19">
        <v>2899710</v>
      </c>
      <c r="L47" s="19"/>
      <c r="M47" s="19">
        <v>151791507335</v>
      </c>
      <c r="N47" s="19"/>
      <c r="O47" s="19">
        <v>175960114214</v>
      </c>
      <c r="P47" s="19"/>
      <c r="Q47" s="19">
        <f t="shared" si="1"/>
        <v>-24168606879</v>
      </c>
      <c r="R47" s="9"/>
      <c r="S47" s="9"/>
      <c r="T47" s="9"/>
      <c r="U47" s="9"/>
      <c r="V47" s="9"/>
      <c r="W47" s="9"/>
      <c r="X47" s="9"/>
      <c r="Y47" s="9"/>
    </row>
    <row r="48" spans="1:25">
      <c r="A48" s="3" t="s">
        <v>306</v>
      </c>
      <c r="C48" s="19">
        <v>0</v>
      </c>
      <c r="D48" s="19"/>
      <c r="E48" s="19">
        <v>0</v>
      </c>
      <c r="F48" s="19"/>
      <c r="G48" s="19">
        <v>0</v>
      </c>
      <c r="H48" s="19"/>
      <c r="I48" s="19">
        <f t="shared" si="0"/>
        <v>0</v>
      </c>
      <c r="J48" s="19"/>
      <c r="K48" s="19">
        <v>12266666</v>
      </c>
      <c r="L48" s="19"/>
      <c r="M48" s="19">
        <v>37413331300</v>
      </c>
      <c r="N48" s="19"/>
      <c r="O48" s="19">
        <v>51612102096</v>
      </c>
      <c r="P48" s="19"/>
      <c r="Q48" s="19">
        <f t="shared" si="1"/>
        <v>-14198770796</v>
      </c>
      <c r="R48" s="9"/>
      <c r="S48" s="9"/>
      <c r="T48" s="9"/>
      <c r="U48" s="9"/>
      <c r="V48" s="9"/>
      <c r="W48" s="9"/>
      <c r="X48" s="9"/>
      <c r="Y48" s="9"/>
    </row>
    <row r="49" spans="1:25">
      <c r="A49" s="3" t="s">
        <v>328</v>
      </c>
      <c r="C49" s="19">
        <v>0</v>
      </c>
      <c r="D49" s="19"/>
      <c r="E49" s="19">
        <v>0</v>
      </c>
      <c r="F49" s="19"/>
      <c r="G49" s="19">
        <v>0</v>
      </c>
      <c r="H49" s="19"/>
      <c r="I49" s="19">
        <f t="shared" si="0"/>
        <v>0</v>
      </c>
      <c r="J49" s="19"/>
      <c r="K49" s="19">
        <v>18622019</v>
      </c>
      <c r="L49" s="19"/>
      <c r="M49" s="19">
        <v>293054697267</v>
      </c>
      <c r="N49" s="19"/>
      <c r="O49" s="19">
        <v>293054713003</v>
      </c>
      <c r="P49" s="19"/>
      <c r="Q49" s="19">
        <f t="shared" si="1"/>
        <v>-15736</v>
      </c>
      <c r="R49" s="9"/>
      <c r="S49" s="9"/>
      <c r="T49" s="9"/>
      <c r="U49" s="9"/>
      <c r="V49" s="9"/>
      <c r="W49" s="9"/>
      <c r="X49" s="9"/>
      <c r="Y49" s="9"/>
    </row>
    <row r="50" spans="1:25">
      <c r="A50" s="3" t="s">
        <v>329</v>
      </c>
      <c r="C50" s="19">
        <v>0</v>
      </c>
      <c r="D50" s="19"/>
      <c r="E50" s="19">
        <v>0</v>
      </c>
      <c r="F50" s="19"/>
      <c r="G50" s="19">
        <v>0</v>
      </c>
      <c r="H50" s="19"/>
      <c r="I50" s="19">
        <f t="shared" si="0"/>
        <v>0</v>
      </c>
      <c r="J50" s="19"/>
      <c r="K50" s="19">
        <v>2346666</v>
      </c>
      <c r="L50" s="19"/>
      <c r="M50" s="19">
        <v>5599145076</v>
      </c>
      <c r="N50" s="19"/>
      <c r="O50" s="19">
        <v>5599145076</v>
      </c>
      <c r="P50" s="19"/>
      <c r="Q50" s="19">
        <f t="shared" si="1"/>
        <v>0</v>
      </c>
      <c r="R50" s="9"/>
      <c r="S50" s="9"/>
      <c r="T50" s="9"/>
      <c r="U50" s="9"/>
      <c r="V50" s="9"/>
      <c r="W50" s="9"/>
      <c r="X50" s="9"/>
      <c r="Y50" s="9"/>
    </row>
    <row r="51" spans="1:25">
      <c r="A51" s="3" t="s">
        <v>138</v>
      </c>
      <c r="C51" s="19">
        <v>0</v>
      </c>
      <c r="D51" s="19"/>
      <c r="E51" s="19">
        <v>0</v>
      </c>
      <c r="F51" s="19"/>
      <c r="G51" s="19">
        <v>0</v>
      </c>
      <c r="H51" s="19"/>
      <c r="I51" s="19">
        <f t="shared" si="0"/>
        <v>0</v>
      </c>
      <c r="J51" s="19"/>
      <c r="K51" s="19">
        <v>2620000</v>
      </c>
      <c r="L51" s="19"/>
      <c r="M51" s="19">
        <v>49561941331</v>
      </c>
      <c r="N51" s="19"/>
      <c r="O51" s="19">
        <v>50447441069</v>
      </c>
      <c r="P51" s="19"/>
      <c r="Q51" s="19">
        <f t="shared" si="1"/>
        <v>-885499738</v>
      </c>
      <c r="R51" s="9"/>
      <c r="S51" s="9"/>
      <c r="T51" s="9"/>
      <c r="U51" s="9"/>
      <c r="V51" s="9"/>
      <c r="W51" s="9"/>
      <c r="X51" s="9"/>
      <c r="Y51" s="9"/>
    </row>
    <row r="52" spans="1:25">
      <c r="A52" s="3" t="s">
        <v>313</v>
      </c>
      <c r="C52" s="19">
        <v>0</v>
      </c>
      <c r="D52" s="19"/>
      <c r="E52" s="19">
        <v>0</v>
      </c>
      <c r="F52" s="19"/>
      <c r="G52" s="19">
        <v>0</v>
      </c>
      <c r="H52" s="19"/>
      <c r="I52" s="19">
        <f t="shared" si="0"/>
        <v>0</v>
      </c>
      <c r="J52" s="19"/>
      <c r="K52" s="19">
        <v>1000000</v>
      </c>
      <c r="L52" s="19"/>
      <c r="M52" s="19">
        <v>54473940651</v>
      </c>
      <c r="N52" s="19"/>
      <c r="O52" s="19">
        <v>42808835155</v>
      </c>
      <c r="P52" s="19"/>
      <c r="Q52" s="19">
        <f t="shared" si="1"/>
        <v>11665105496</v>
      </c>
      <c r="R52" s="9"/>
      <c r="S52" s="9"/>
      <c r="T52" s="9"/>
      <c r="U52" s="9"/>
      <c r="V52" s="9"/>
      <c r="W52" s="9"/>
      <c r="X52" s="9"/>
      <c r="Y52" s="9"/>
    </row>
    <row r="53" spans="1:25">
      <c r="A53" s="3" t="s">
        <v>46</v>
      </c>
      <c r="C53" s="19">
        <v>0</v>
      </c>
      <c r="D53" s="19"/>
      <c r="E53" s="19">
        <v>0</v>
      </c>
      <c r="F53" s="19"/>
      <c r="G53" s="19">
        <v>0</v>
      </c>
      <c r="H53" s="19"/>
      <c r="I53" s="19">
        <f t="shared" si="0"/>
        <v>0</v>
      </c>
      <c r="J53" s="19"/>
      <c r="K53" s="19">
        <v>1</v>
      </c>
      <c r="L53" s="19"/>
      <c r="M53" s="19">
        <v>1</v>
      </c>
      <c r="N53" s="19"/>
      <c r="O53" s="19">
        <v>4030</v>
      </c>
      <c r="P53" s="19"/>
      <c r="Q53" s="19">
        <f t="shared" si="1"/>
        <v>-4029</v>
      </c>
      <c r="R53" s="9"/>
      <c r="S53" s="9"/>
      <c r="T53" s="9"/>
      <c r="U53" s="9"/>
      <c r="V53" s="9"/>
      <c r="W53" s="9"/>
      <c r="X53" s="9"/>
      <c r="Y53" s="9"/>
    </row>
    <row r="54" spans="1:25">
      <c r="A54" s="3" t="s">
        <v>134</v>
      </c>
      <c r="C54" s="19">
        <v>0</v>
      </c>
      <c r="D54" s="19"/>
      <c r="E54" s="19">
        <v>0</v>
      </c>
      <c r="F54" s="19"/>
      <c r="G54" s="19">
        <v>0</v>
      </c>
      <c r="H54" s="19"/>
      <c r="I54" s="19">
        <f t="shared" si="0"/>
        <v>0</v>
      </c>
      <c r="J54" s="19"/>
      <c r="K54" s="19">
        <v>6716989</v>
      </c>
      <c r="L54" s="19"/>
      <c r="M54" s="19">
        <v>29357220567</v>
      </c>
      <c r="N54" s="19"/>
      <c r="O54" s="19">
        <v>32692829692</v>
      </c>
      <c r="P54" s="19"/>
      <c r="Q54" s="19">
        <f t="shared" si="1"/>
        <v>-3335609125</v>
      </c>
      <c r="R54" s="9"/>
      <c r="S54" s="9"/>
      <c r="T54" s="9"/>
      <c r="U54" s="9"/>
      <c r="V54" s="9"/>
      <c r="W54" s="9"/>
      <c r="X54" s="9"/>
      <c r="Y54" s="9"/>
    </row>
    <row r="55" spans="1:25">
      <c r="A55" s="3" t="s">
        <v>101</v>
      </c>
      <c r="C55" s="19">
        <v>0</v>
      </c>
      <c r="D55" s="19"/>
      <c r="E55" s="19">
        <v>0</v>
      </c>
      <c r="F55" s="19"/>
      <c r="G55" s="19">
        <v>0</v>
      </c>
      <c r="H55" s="19"/>
      <c r="I55" s="19">
        <f t="shared" si="0"/>
        <v>0</v>
      </c>
      <c r="J55" s="19"/>
      <c r="K55" s="19">
        <v>1049558</v>
      </c>
      <c r="L55" s="19"/>
      <c r="M55" s="19">
        <v>72401132885</v>
      </c>
      <c r="N55" s="19"/>
      <c r="O55" s="19">
        <v>50120762799</v>
      </c>
      <c r="P55" s="19"/>
      <c r="Q55" s="19">
        <f t="shared" si="1"/>
        <v>22280370086</v>
      </c>
      <c r="R55" s="9"/>
      <c r="S55" s="9"/>
      <c r="T55" s="9"/>
      <c r="U55" s="9"/>
      <c r="V55" s="9"/>
      <c r="W55" s="9"/>
      <c r="X55" s="9"/>
      <c r="Y55" s="9"/>
    </row>
    <row r="56" spans="1:25">
      <c r="A56" s="3" t="s">
        <v>285</v>
      </c>
      <c r="C56" s="19">
        <v>0</v>
      </c>
      <c r="D56" s="19"/>
      <c r="E56" s="19">
        <v>0</v>
      </c>
      <c r="F56" s="19"/>
      <c r="G56" s="19">
        <v>0</v>
      </c>
      <c r="H56" s="19"/>
      <c r="I56" s="19">
        <f t="shared" si="0"/>
        <v>0</v>
      </c>
      <c r="J56" s="19"/>
      <c r="K56" s="19">
        <v>2200000</v>
      </c>
      <c r="L56" s="19"/>
      <c r="M56" s="19">
        <v>27923249914</v>
      </c>
      <c r="N56" s="19"/>
      <c r="O56" s="19">
        <v>43169603400</v>
      </c>
      <c r="P56" s="19"/>
      <c r="Q56" s="19">
        <f t="shared" si="1"/>
        <v>-15246353486</v>
      </c>
      <c r="R56" s="9"/>
      <c r="S56" s="9"/>
      <c r="T56" s="9"/>
      <c r="U56" s="9"/>
      <c r="V56" s="9"/>
      <c r="W56" s="9"/>
      <c r="X56" s="9"/>
      <c r="Y56" s="9"/>
    </row>
    <row r="57" spans="1:25">
      <c r="A57" s="3" t="s">
        <v>153</v>
      </c>
      <c r="C57" s="19">
        <v>0</v>
      </c>
      <c r="D57" s="19"/>
      <c r="E57" s="19">
        <v>0</v>
      </c>
      <c r="F57" s="19"/>
      <c r="G57" s="19">
        <v>0</v>
      </c>
      <c r="H57" s="19"/>
      <c r="I57" s="19">
        <f t="shared" si="0"/>
        <v>0</v>
      </c>
      <c r="J57" s="19"/>
      <c r="K57" s="19">
        <v>10097818</v>
      </c>
      <c r="L57" s="19"/>
      <c r="M57" s="19">
        <v>41847880286</v>
      </c>
      <c r="N57" s="19"/>
      <c r="O57" s="19">
        <v>56412074857</v>
      </c>
      <c r="P57" s="19"/>
      <c r="Q57" s="19">
        <f t="shared" si="1"/>
        <v>-14564194571</v>
      </c>
      <c r="R57" s="9"/>
      <c r="S57" s="9"/>
      <c r="T57" s="9"/>
      <c r="U57" s="9"/>
      <c r="V57" s="9"/>
      <c r="W57" s="9"/>
      <c r="X57" s="9"/>
      <c r="Y57" s="9"/>
    </row>
    <row r="58" spans="1:25">
      <c r="A58" s="3" t="s">
        <v>284</v>
      </c>
      <c r="C58" s="19">
        <v>0</v>
      </c>
      <c r="D58" s="19"/>
      <c r="E58" s="19">
        <v>0</v>
      </c>
      <c r="F58" s="19"/>
      <c r="G58" s="19">
        <v>0</v>
      </c>
      <c r="H58" s="19"/>
      <c r="I58" s="19">
        <f t="shared" si="0"/>
        <v>0</v>
      </c>
      <c r="J58" s="19"/>
      <c r="K58" s="19">
        <v>12166201</v>
      </c>
      <c r="L58" s="19"/>
      <c r="M58" s="19">
        <v>93042109797</v>
      </c>
      <c r="N58" s="19"/>
      <c r="O58" s="19">
        <v>102192712279</v>
      </c>
      <c r="P58" s="19"/>
      <c r="Q58" s="19">
        <f t="shared" si="1"/>
        <v>-9150602482</v>
      </c>
      <c r="R58" s="9"/>
      <c r="S58" s="9"/>
      <c r="T58" s="9"/>
      <c r="U58" s="9"/>
      <c r="V58" s="9"/>
      <c r="W58" s="9"/>
      <c r="X58" s="9"/>
      <c r="Y58" s="9"/>
    </row>
    <row r="59" spans="1:25">
      <c r="A59" s="3" t="s">
        <v>280</v>
      </c>
      <c r="C59" s="19">
        <v>0</v>
      </c>
      <c r="D59" s="19"/>
      <c r="E59" s="19">
        <v>0</v>
      </c>
      <c r="F59" s="19"/>
      <c r="G59" s="19">
        <v>0</v>
      </c>
      <c r="H59" s="19"/>
      <c r="I59" s="19">
        <f t="shared" si="0"/>
        <v>0</v>
      </c>
      <c r="J59" s="19"/>
      <c r="K59" s="19">
        <v>3008044</v>
      </c>
      <c r="L59" s="19"/>
      <c r="M59" s="19">
        <v>85418647358</v>
      </c>
      <c r="N59" s="19"/>
      <c r="O59" s="19">
        <v>91976895211</v>
      </c>
      <c r="P59" s="19"/>
      <c r="Q59" s="19">
        <f t="shared" si="1"/>
        <v>-6558247853</v>
      </c>
      <c r="R59" s="9"/>
      <c r="S59" s="9"/>
      <c r="T59" s="9"/>
      <c r="U59" s="9"/>
      <c r="V59" s="9"/>
      <c r="W59" s="9"/>
      <c r="X59" s="9"/>
      <c r="Y59" s="9"/>
    </row>
    <row r="60" spans="1:25">
      <c r="A60" s="3" t="s">
        <v>89</v>
      </c>
      <c r="C60" s="19">
        <v>0</v>
      </c>
      <c r="D60" s="19"/>
      <c r="E60" s="19">
        <v>0</v>
      </c>
      <c r="F60" s="19"/>
      <c r="G60" s="19">
        <v>0</v>
      </c>
      <c r="H60" s="19"/>
      <c r="I60" s="19">
        <f t="shared" si="0"/>
        <v>0</v>
      </c>
      <c r="J60" s="19"/>
      <c r="K60" s="19">
        <v>5002892</v>
      </c>
      <c r="L60" s="19"/>
      <c r="M60" s="19">
        <v>41788789729</v>
      </c>
      <c r="N60" s="19"/>
      <c r="O60" s="19">
        <v>36999027552</v>
      </c>
      <c r="P60" s="19"/>
      <c r="Q60" s="19">
        <f t="shared" si="1"/>
        <v>4789762177</v>
      </c>
      <c r="R60" s="9"/>
      <c r="S60" s="9"/>
      <c r="T60" s="9"/>
      <c r="U60" s="9"/>
      <c r="V60" s="9"/>
      <c r="W60" s="9"/>
      <c r="X60" s="9"/>
      <c r="Y60" s="9"/>
    </row>
    <row r="61" spans="1:25">
      <c r="A61" s="3" t="s">
        <v>330</v>
      </c>
      <c r="C61" s="19">
        <v>0</v>
      </c>
      <c r="D61" s="19"/>
      <c r="E61" s="19">
        <v>0</v>
      </c>
      <c r="F61" s="19"/>
      <c r="G61" s="19">
        <v>0</v>
      </c>
      <c r="H61" s="19"/>
      <c r="I61" s="19">
        <f t="shared" si="0"/>
        <v>0</v>
      </c>
      <c r="J61" s="19"/>
      <c r="K61" s="19">
        <v>1</v>
      </c>
      <c r="L61" s="19"/>
      <c r="M61" s="19">
        <v>1</v>
      </c>
      <c r="N61" s="19"/>
      <c r="O61" s="19">
        <v>8787</v>
      </c>
      <c r="P61" s="19"/>
      <c r="Q61" s="19">
        <f t="shared" si="1"/>
        <v>-8786</v>
      </c>
      <c r="R61" s="9"/>
      <c r="S61" s="9"/>
      <c r="T61" s="9"/>
      <c r="U61" s="9"/>
      <c r="V61" s="9"/>
      <c r="W61" s="9"/>
      <c r="X61" s="9"/>
      <c r="Y61" s="9"/>
    </row>
    <row r="62" spans="1:25">
      <c r="A62" s="3" t="s">
        <v>25</v>
      </c>
      <c r="C62" s="19">
        <v>0</v>
      </c>
      <c r="D62" s="19"/>
      <c r="E62" s="19">
        <v>0</v>
      </c>
      <c r="F62" s="19"/>
      <c r="G62" s="19">
        <v>0</v>
      </c>
      <c r="H62" s="19"/>
      <c r="I62" s="19">
        <f t="shared" si="0"/>
        <v>0</v>
      </c>
      <c r="J62" s="19"/>
      <c r="K62" s="19">
        <v>49431692</v>
      </c>
      <c r="L62" s="19"/>
      <c r="M62" s="19">
        <v>872469363800</v>
      </c>
      <c r="N62" s="19"/>
      <c r="O62" s="19">
        <v>899217593816</v>
      </c>
      <c r="P62" s="19"/>
      <c r="Q62" s="19">
        <f t="shared" si="1"/>
        <v>-26748230016</v>
      </c>
      <c r="R62" s="9"/>
      <c r="S62" s="9"/>
      <c r="T62" s="9"/>
      <c r="U62" s="9"/>
      <c r="V62" s="9"/>
      <c r="W62" s="9"/>
      <c r="X62" s="9"/>
      <c r="Y62" s="9"/>
    </row>
    <row r="63" spans="1:25">
      <c r="A63" s="3" t="s">
        <v>331</v>
      </c>
      <c r="C63" s="19">
        <v>0</v>
      </c>
      <c r="D63" s="19"/>
      <c r="E63" s="19">
        <v>0</v>
      </c>
      <c r="F63" s="19"/>
      <c r="G63" s="19">
        <v>0</v>
      </c>
      <c r="H63" s="19"/>
      <c r="I63" s="19">
        <f t="shared" si="0"/>
        <v>0</v>
      </c>
      <c r="J63" s="19"/>
      <c r="K63" s="19">
        <v>183056274</v>
      </c>
      <c r="L63" s="19"/>
      <c r="M63" s="19">
        <v>1061909445474</v>
      </c>
      <c r="N63" s="19"/>
      <c r="O63" s="19">
        <v>1061909445474</v>
      </c>
      <c r="P63" s="19"/>
      <c r="Q63" s="19">
        <f t="shared" si="1"/>
        <v>0</v>
      </c>
      <c r="R63" s="9"/>
      <c r="S63" s="9"/>
      <c r="T63" s="9"/>
      <c r="U63" s="9"/>
      <c r="V63" s="9"/>
      <c r="W63" s="9"/>
      <c r="X63" s="9"/>
      <c r="Y63" s="9"/>
    </row>
    <row r="64" spans="1:25">
      <c r="A64" s="3" t="s">
        <v>332</v>
      </c>
      <c r="C64" s="19">
        <v>0</v>
      </c>
      <c r="D64" s="19"/>
      <c r="E64" s="19">
        <v>0</v>
      </c>
      <c r="F64" s="19"/>
      <c r="G64" s="19">
        <v>0</v>
      </c>
      <c r="H64" s="19"/>
      <c r="I64" s="19">
        <f t="shared" si="0"/>
        <v>0</v>
      </c>
      <c r="J64" s="19"/>
      <c r="K64" s="19">
        <v>12000000</v>
      </c>
      <c r="L64" s="19"/>
      <c r="M64" s="19">
        <v>33239044485</v>
      </c>
      <c r="N64" s="19"/>
      <c r="O64" s="19">
        <v>24862554720</v>
      </c>
      <c r="P64" s="19"/>
      <c r="Q64" s="19">
        <f t="shared" si="1"/>
        <v>8376489765</v>
      </c>
      <c r="R64" s="9"/>
      <c r="S64" s="9"/>
      <c r="T64" s="9"/>
      <c r="U64" s="9"/>
      <c r="V64" s="9"/>
      <c r="W64" s="9"/>
      <c r="X64" s="9"/>
      <c r="Y64" s="9"/>
    </row>
    <row r="65" spans="1:25">
      <c r="A65" s="3" t="s">
        <v>333</v>
      </c>
      <c r="C65" s="19">
        <v>0</v>
      </c>
      <c r="D65" s="19"/>
      <c r="E65" s="19">
        <v>0</v>
      </c>
      <c r="F65" s="19"/>
      <c r="G65" s="19">
        <v>0</v>
      </c>
      <c r="H65" s="19"/>
      <c r="I65" s="19">
        <f t="shared" si="0"/>
        <v>0</v>
      </c>
      <c r="J65" s="19"/>
      <c r="K65" s="19">
        <v>3850401</v>
      </c>
      <c r="L65" s="19"/>
      <c r="M65" s="19">
        <v>188629426902</v>
      </c>
      <c r="N65" s="19"/>
      <c r="O65" s="19">
        <v>191565930258</v>
      </c>
      <c r="P65" s="19"/>
      <c r="Q65" s="19">
        <f t="shared" si="1"/>
        <v>-2936503356</v>
      </c>
      <c r="R65" s="9"/>
      <c r="S65" s="9"/>
      <c r="T65" s="9"/>
      <c r="U65" s="9"/>
      <c r="V65" s="9"/>
      <c r="W65" s="9"/>
      <c r="X65" s="9"/>
      <c r="Y65" s="9"/>
    </row>
    <row r="66" spans="1:25">
      <c r="A66" s="3" t="s">
        <v>334</v>
      </c>
      <c r="C66" s="19">
        <v>0</v>
      </c>
      <c r="D66" s="19"/>
      <c r="E66" s="19">
        <v>0</v>
      </c>
      <c r="F66" s="19"/>
      <c r="G66" s="19">
        <v>0</v>
      </c>
      <c r="H66" s="19"/>
      <c r="I66" s="19">
        <f t="shared" si="0"/>
        <v>0</v>
      </c>
      <c r="J66" s="19"/>
      <c r="K66" s="19">
        <v>1</v>
      </c>
      <c r="L66" s="19"/>
      <c r="M66" s="19">
        <v>388050</v>
      </c>
      <c r="N66" s="19"/>
      <c r="O66" s="19">
        <v>389638</v>
      </c>
      <c r="P66" s="19"/>
      <c r="Q66" s="19">
        <f t="shared" si="1"/>
        <v>-1588</v>
      </c>
      <c r="R66" s="9"/>
      <c r="S66" s="9"/>
      <c r="T66" s="9"/>
      <c r="U66" s="9"/>
      <c r="V66" s="9"/>
      <c r="W66" s="9"/>
      <c r="X66" s="9"/>
      <c r="Y66" s="9"/>
    </row>
    <row r="67" spans="1:25">
      <c r="A67" s="3" t="s">
        <v>162</v>
      </c>
      <c r="C67" s="19">
        <v>0</v>
      </c>
      <c r="D67" s="19"/>
      <c r="E67" s="19">
        <v>0</v>
      </c>
      <c r="F67" s="19"/>
      <c r="G67" s="19">
        <v>0</v>
      </c>
      <c r="H67" s="19"/>
      <c r="I67" s="19">
        <f t="shared" si="0"/>
        <v>0</v>
      </c>
      <c r="J67" s="19"/>
      <c r="K67" s="19">
        <v>9119022</v>
      </c>
      <c r="L67" s="19"/>
      <c r="M67" s="19">
        <v>50323899937</v>
      </c>
      <c r="N67" s="19"/>
      <c r="O67" s="19">
        <v>55770598015</v>
      </c>
      <c r="P67" s="19"/>
      <c r="Q67" s="19">
        <f t="shared" si="1"/>
        <v>-5446698078</v>
      </c>
      <c r="R67" s="9"/>
      <c r="S67" s="9"/>
      <c r="T67" s="9"/>
      <c r="U67" s="9"/>
      <c r="V67" s="9"/>
      <c r="W67" s="9"/>
      <c r="X67" s="9"/>
      <c r="Y67" s="9"/>
    </row>
    <row r="68" spans="1:25">
      <c r="A68" s="3" t="s">
        <v>335</v>
      </c>
      <c r="C68" s="19">
        <v>0</v>
      </c>
      <c r="D68" s="19"/>
      <c r="E68" s="19">
        <v>0</v>
      </c>
      <c r="F68" s="19"/>
      <c r="G68" s="19">
        <v>0</v>
      </c>
      <c r="H68" s="19"/>
      <c r="I68" s="19">
        <f t="shared" si="0"/>
        <v>0</v>
      </c>
      <c r="J68" s="19"/>
      <c r="K68" s="19">
        <v>2507547</v>
      </c>
      <c r="L68" s="19"/>
      <c r="M68" s="19">
        <v>65234164294</v>
      </c>
      <c r="N68" s="19"/>
      <c r="O68" s="19">
        <v>52694136795</v>
      </c>
      <c r="P68" s="19"/>
      <c r="Q68" s="19">
        <f t="shared" si="1"/>
        <v>12540027499</v>
      </c>
      <c r="R68" s="9"/>
      <c r="S68" s="9"/>
      <c r="T68" s="9"/>
      <c r="U68" s="9"/>
      <c r="V68" s="9"/>
      <c r="W68" s="9"/>
      <c r="X68" s="9"/>
      <c r="Y68" s="9"/>
    </row>
    <row r="69" spans="1:25">
      <c r="A69" s="3" t="s">
        <v>25</v>
      </c>
      <c r="C69" s="19">
        <v>0</v>
      </c>
      <c r="D69" s="19"/>
      <c r="E69" s="19">
        <v>0</v>
      </c>
      <c r="F69" s="19"/>
      <c r="G69" s="19">
        <v>0</v>
      </c>
      <c r="H69" s="19"/>
      <c r="I69" s="19">
        <f t="shared" si="0"/>
        <v>0</v>
      </c>
      <c r="J69" s="19"/>
      <c r="K69" s="19">
        <v>600000</v>
      </c>
      <c r="L69" s="19"/>
      <c r="M69" s="19">
        <v>9869679877</v>
      </c>
      <c r="N69" s="19"/>
      <c r="O69" s="19">
        <v>10590000000</v>
      </c>
      <c r="P69" s="19"/>
      <c r="Q69" s="19">
        <f t="shared" si="1"/>
        <v>-720320123</v>
      </c>
      <c r="R69" s="9"/>
      <c r="S69" s="9"/>
      <c r="T69" s="9"/>
      <c r="U69" s="9"/>
      <c r="V69" s="9"/>
      <c r="W69" s="9"/>
      <c r="X69" s="9"/>
      <c r="Y69" s="9"/>
    </row>
    <row r="70" spans="1:25">
      <c r="A70" s="3" t="s">
        <v>33</v>
      </c>
      <c r="C70" s="19">
        <v>0</v>
      </c>
      <c r="D70" s="19"/>
      <c r="E70" s="19">
        <v>0</v>
      </c>
      <c r="F70" s="19"/>
      <c r="G70" s="19">
        <v>0</v>
      </c>
      <c r="H70" s="19"/>
      <c r="I70" s="19">
        <f t="shared" si="0"/>
        <v>0</v>
      </c>
      <c r="J70" s="19"/>
      <c r="K70" s="19">
        <v>271675</v>
      </c>
      <c r="L70" s="19"/>
      <c r="M70" s="19">
        <v>48411538695</v>
      </c>
      <c r="N70" s="19"/>
      <c r="O70" s="19">
        <v>50608968154</v>
      </c>
      <c r="P70" s="19"/>
      <c r="Q70" s="19">
        <f t="shared" si="1"/>
        <v>-2197429459</v>
      </c>
      <c r="R70" s="9"/>
      <c r="S70" s="9"/>
      <c r="T70" s="9"/>
      <c r="U70" s="9"/>
      <c r="V70" s="9"/>
      <c r="W70" s="9"/>
      <c r="X70" s="9"/>
      <c r="Y70" s="9"/>
    </row>
    <row r="71" spans="1:25">
      <c r="A71" s="3" t="s">
        <v>155</v>
      </c>
      <c r="C71" s="19">
        <v>0</v>
      </c>
      <c r="D71" s="19"/>
      <c r="E71" s="19">
        <v>0</v>
      </c>
      <c r="F71" s="19"/>
      <c r="G71" s="19">
        <v>0</v>
      </c>
      <c r="H71" s="19"/>
      <c r="I71" s="19">
        <f t="shared" si="0"/>
        <v>0</v>
      </c>
      <c r="J71" s="19"/>
      <c r="K71" s="19">
        <v>7902095</v>
      </c>
      <c r="L71" s="19"/>
      <c r="M71" s="19">
        <v>163672767401</v>
      </c>
      <c r="N71" s="19"/>
      <c r="O71" s="19">
        <v>153880968892</v>
      </c>
      <c r="P71" s="19"/>
      <c r="Q71" s="19">
        <f t="shared" si="1"/>
        <v>9791798509</v>
      </c>
      <c r="R71" s="9"/>
      <c r="S71" s="9"/>
      <c r="T71" s="9"/>
      <c r="U71" s="9"/>
      <c r="V71" s="9"/>
      <c r="W71" s="9"/>
      <c r="X71" s="9"/>
      <c r="Y71" s="9"/>
    </row>
    <row r="72" spans="1:25">
      <c r="A72" s="3" t="s">
        <v>17</v>
      </c>
      <c r="C72" s="19">
        <v>0</v>
      </c>
      <c r="D72" s="19"/>
      <c r="E72" s="19">
        <v>0</v>
      </c>
      <c r="F72" s="19"/>
      <c r="G72" s="19">
        <v>0</v>
      </c>
      <c r="H72" s="19"/>
      <c r="I72" s="19">
        <f t="shared" si="0"/>
        <v>0</v>
      </c>
      <c r="J72" s="19"/>
      <c r="K72" s="19">
        <v>2</v>
      </c>
      <c r="L72" s="19"/>
      <c r="M72" s="19">
        <v>2</v>
      </c>
      <c r="N72" s="19"/>
      <c r="O72" s="19">
        <v>7351</v>
      </c>
      <c r="P72" s="19"/>
      <c r="Q72" s="19">
        <f t="shared" si="1"/>
        <v>-7349</v>
      </c>
      <c r="R72" s="9"/>
      <c r="S72" s="9"/>
      <c r="T72" s="9"/>
      <c r="U72" s="9"/>
      <c r="V72" s="9"/>
      <c r="W72" s="9"/>
      <c r="X72" s="9"/>
      <c r="Y72" s="9"/>
    </row>
    <row r="73" spans="1:25">
      <c r="A73" s="3" t="s">
        <v>21</v>
      </c>
      <c r="C73" s="19">
        <v>0</v>
      </c>
      <c r="D73" s="19"/>
      <c r="E73" s="19">
        <v>0</v>
      </c>
      <c r="F73" s="19"/>
      <c r="G73" s="19">
        <v>0</v>
      </c>
      <c r="H73" s="19"/>
      <c r="I73" s="19">
        <f t="shared" ref="I73:I123" si="2">E73-G73</f>
        <v>0</v>
      </c>
      <c r="J73" s="19"/>
      <c r="K73" s="19">
        <v>9683310</v>
      </c>
      <c r="L73" s="19"/>
      <c r="M73" s="19">
        <v>147289763255</v>
      </c>
      <c r="N73" s="19"/>
      <c r="O73" s="19">
        <v>128943909898</v>
      </c>
      <c r="P73" s="19"/>
      <c r="Q73" s="19">
        <f t="shared" ref="Q73:Q123" si="3">M73-O73</f>
        <v>18345853357</v>
      </c>
      <c r="R73" s="9"/>
      <c r="S73" s="9"/>
      <c r="T73" s="9"/>
      <c r="U73" s="9"/>
      <c r="V73" s="9"/>
      <c r="W73" s="9"/>
      <c r="X73" s="9"/>
      <c r="Y73" s="9"/>
    </row>
    <row r="74" spans="1:25">
      <c r="A74" s="3" t="s">
        <v>160</v>
      </c>
      <c r="C74" s="19">
        <v>0</v>
      </c>
      <c r="D74" s="19"/>
      <c r="E74" s="19">
        <v>0</v>
      </c>
      <c r="F74" s="19"/>
      <c r="G74" s="19">
        <v>0</v>
      </c>
      <c r="H74" s="19"/>
      <c r="I74" s="19">
        <f t="shared" si="2"/>
        <v>0</v>
      </c>
      <c r="J74" s="19"/>
      <c r="K74" s="19">
        <v>1400000</v>
      </c>
      <c r="L74" s="19"/>
      <c r="M74" s="19">
        <v>102569495800</v>
      </c>
      <c r="N74" s="19"/>
      <c r="O74" s="19">
        <v>126363635999</v>
      </c>
      <c r="P74" s="19"/>
      <c r="Q74" s="19">
        <f t="shared" si="3"/>
        <v>-23794140199</v>
      </c>
      <c r="R74" s="9"/>
      <c r="S74" s="9"/>
      <c r="T74" s="9"/>
      <c r="U74" s="9"/>
      <c r="V74" s="9"/>
      <c r="W74" s="9"/>
      <c r="X74" s="9"/>
      <c r="Y74" s="9"/>
    </row>
    <row r="75" spans="1:25">
      <c r="A75" s="3" t="s">
        <v>336</v>
      </c>
      <c r="C75" s="19">
        <v>0</v>
      </c>
      <c r="D75" s="19"/>
      <c r="E75" s="19">
        <v>0</v>
      </c>
      <c r="F75" s="19"/>
      <c r="G75" s="19">
        <v>0</v>
      </c>
      <c r="H75" s="19"/>
      <c r="I75" s="19">
        <f t="shared" si="2"/>
        <v>0</v>
      </c>
      <c r="J75" s="19"/>
      <c r="K75" s="19">
        <v>17215132</v>
      </c>
      <c r="L75" s="19"/>
      <c r="M75" s="19">
        <v>109632184784</v>
      </c>
      <c r="N75" s="19"/>
      <c r="O75" s="19">
        <v>107981149396</v>
      </c>
      <c r="P75" s="19"/>
      <c r="Q75" s="19">
        <f t="shared" si="3"/>
        <v>1651035388</v>
      </c>
      <c r="R75" s="9"/>
      <c r="S75" s="9"/>
      <c r="T75" s="9"/>
      <c r="U75" s="9"/>
      <c r="V75" s="9"/>
      <c r="W75" s="9"/>
      <c r="X75" s="9"/>
      <c r="Y75" s="9"/>
    </row>
    <row r="76" spans="1:25">
      <c r="A76" s="3" t="s">
        <v>69</v>
      </c>
      <c r="C76" s="19">
        <v>0</v>
      </c>
      <c r="D76" s="19"/>
      <c r="E76" s="19">
        <v>0</v>
      </c>
      <c r="F76" s="19"/>
      <c r="G76" s="19">
        <v>0</v>
      </c>
      <c r="H76" s="19"/>
      <c r="I76" s="19">
        <f t="shared" si="2"/>
        <v>0</v>
      </c>
      <c r="J76" s="19"/>
      <c r="K76" s="19">
        <v>13813675</v>
      </c>
      <c r="L76" s="19"/>
      <c r="M76" s="19">
        <v>340507088750</v>
      </c>
      <c r="N76" s="19"/>
      <c r="O76" s="19">
        <v>332746982110</v>
      </c>
      <c r="P76" s="19"/>
      <c r="Q76" s="19">
        <f t="shared" si="3"/>
        <v>7760106640</v>
      </c>
      <c r="R76" s="9"/>
      <c r="S76" s="9"/>
      <c r="T76" s="9"/>
      <c r="U76" s="9"/>
      <c r="V76" s="9"/>
      <c r="W76" s="9"/>
      <c r="X76" s="9"/>
      <c r="Y76" s="9"/>
    </row>
    <row r="77" spans="1:25">
      <c r="A77" s="3" t="s">
        <v>201</v>
      </c>
      <c r="C77" s="19">
        <v>310000</v>
      </c>
      <c r="D77" s="19"/>
      <c r="E77" s="19">
        <v>289138390253</v>
      </c>
      <c r="F77" s="19"/>
      <c r="G77" s="19">
        <v>291536109437</v>
      </c>
      <c r="H77" s="19"/>
      <c r="I77" s="19">
        <f t="shared" si="2"/>
        <v>-2397719184</v>
      </c>
      <c r="J77" s="19"/>
      <c r="K77" s="19">
        <v>371216</v>
      </c>
      <c r="L77" s="19"/>
      <c r="M77" s="19">
        <v>346744446465</v>
      </c>
      <c r="N77" s="19"/>
      <c r="O77" s="19">
        <v>350099826184</v>
      </c>
      <c r="P77" s="19"/>
      <c r="Q77" s="19">
        <f t="shared" si="3"/>
        <v>-3355379719</v>
      </c>
      <c r="R77" s="9"/>
      <c r="S77" s="9"/>
      <c r="T77" s="9"/>
      <c r="U77" s="9"/>
      <c r="V77" s="9"/>
      <c r="W77" s="9"/>
      <c r="X77" s="9"/>
      <c r="Y77" s="9"/>
    </row>
    <row r="78" spans="1:25">
      <c r="A78" s="3" t="s">
        <v>195</v>
      </c>
      <c r="C78" s="19">
        <v>117894</v>
      </c>
      <c r="D78" s="19"/>
      <c r="E78" s="19">
        <v>111983300023</v>
      </c>
      <c r="F78" s="19"/>
      <c r="G78" s="19">
        <v>112013569071</v>
      </c>
      <c r="H78" s="19"/>
      <c r="I78" s="19">
        <f t="shared" si="2"/>
        <v>-30269048</v>
      </c>
      <c r="J78" s="19"/>
      <c r="K78" s="19">
        <v>117894</v>
      </c>
      <c r="L78" s="19"/>
      <c r="M78" s="19">
        <v>111983300023</v>
      </c>
      <c r="N78" s="19"/>
      <c r="O78" s="19">
        <v>112013569071</v>
      </c>
      <c r="P78" s="19"/>
      <c r="Q78" s="19">
        <f t="shared" si="3"/>
        <v>-30269048</v>
      </c>
      <c r="R78" s="9"/>
      <c r="S78" s="9"/>
      <c r="T78" s="9"/>
      <c r="U78" s="9"/>
      <c r="V78" s="9"/>
      <c r="W78" s="9"/>
      <c r="X78" s="9"/>
      <c r="Y78" s="9"/>
    </row>
    <row r="79" spans="1:25">
      <c r="A79" s="3" t="s">
        <v>198</v>
      </c>
      <c r="C79" s="19">
        <v>270000</v>
      </c>
      <c r="D79" s="19"/>
      <c r="E79" s="19">
        <v>249595939907</v>
      </c>
      <c r="F79" s="19"/>
      <c r="G79" s="19">
        <v>250255063975</v>
      </c>
      <c r="H79" s="19"/>
      <c r="I79" s="19">
        <f t="shared" si="2"/>
        <v>-659124068</v>
      </c>
      <c r="J79" s="19"/>
      <c r="K79" s="19">
        <v>270000</v>
      </c>
      <c r="L79" s="19"/>
      <c r="M79" s="19">
        <v>249595939907</v>
      </c>
      <c r="N79" s="19"/>
      <c r="O79" s="19">
        <v>250255063975</v>
      </c>
      <c r="P79" s="19"/>
      <c r="Q79" s="19">
        <f t="shared" si="3"/>
        <v>-659124068</v>
      </c>
      <c r="R79" s="9"/>
      <c r="S79" s="9"/>
      <c r="T79" s="9"/>
      <c r="U79" s="9"/>
      <c r="V79" s="9"/>
      <c r="W79" s="9"/>
      <c r="X79" s="9"/>
      <c r="Y79" s="9"/>
    </row>
    <row r="80" spans="1:25">
      <c r="A80" s="3" t="s">
        <v>182</v>
      </c>
      <c r="C80" s="19">
        <v>3300</v>
      </c>
      <c r="D80" s="19"/>
      <c r="E80" s="19">
        <v>2919970661</v>
      </c>
      <c r="F80" s="19"/>
      <c r="G80" s="19">
        <v>2479104580</v>
      </c>
      <c r="H80" s="19"/>
      <c r="I80" s="19">
        <f t="shared" si="2"/>
        <v>440866081</v>
      </c>
      <c r="J80" s="19"/>
      <c r="K80" s="19">
        <v>486475</v>
      </c>
      <c r="L80" s="19"/>
      <c r="M80" s="19">
        <v>398913711148</v>
      </c>
      <c r="N80" s="19"/>
      <c r="O80" s="19">
        <v>365461333624</v>
      </c>
      <c r="P80" s="19"/>
      <c r="Q80" s="19">
        <f t="shared" si="3"/>
        <v>33452377524</v>
      </c>
      <c r="R80" s="9"/>
      <c r="S80" s="9"/>
      <c r="T80" s="9"/>
      <c r="U80" s="9"/>
      <c r="V80" s="9"/>
      <c r="W80" s="9"/>
      <c r="X80" s="9"/>
      <c r="Y80" s="9"/>
    </row>
    <row r="81" spans="1:25">
      <c r="A81" s="3" t="s">
        <v>337</v>
      </c>
      <c r="C81" s="19">
        <v>0</v>
      </c>
      <c r="D81" s="19"/>
      <c r="E81" s="19">
        <v>0</v>
      </c>
      <c r="F81" s="19"/>
      <c r="G81" s="19">
        <v>0</v>
      </c>
      <c r="H81" s="19"/>
      <c r="I81" s="19">
        <f t="shared" si="2"/>
        <v>0</v>
      </c>
      <c r="J81" s="19"/>
      <c r="K81" s="19">
        <v>40890</v>
      </c>
      <c r="L81" s="19"/>
      <c r="M81" s="19">
        <v>40890000000</v>
      </c>
      <c r="N81" s="19"/>
      <c r="O81" s="19">
        <v>40007892614</v>
      </c>
      <c r="P81" s="19"/>
      <c r="Q81" s="19">
        <f t="shared" si="3"/>
        <v>882107386</v>
      </c>
      <c r="R81" s="9"/>
      <c r="S81" s="9"/>
      <c r="T81" s="9"/>
      <c r="U81" s="9"/>
      <c r="V81" s="9"/>
      <c r="W81" s="9"/>
      <c r="X81" s="9"/>
      <c r="Y81" s="9"/>
    </row>
    <row r="82" spans="1:25">
      <c r="A82" s="3" t="s">
        <v>338</v>
      </c>
      <c r="C82" s="19">
        <v>0</v>
      </c>
      <c r="D82" s="19"/>
      <c r="E82" s="19">
        <v>0</v>
      </c>
      <c r="F82" s="19"/>
      <c r="G82" s="19">
        <v>0</v>
      </c>
      <c r="H82" s="19"/>
      <c r="I82" s="19">
        <f t="shared" si="2"/>
        <v>0</v>
      </c>
      <c r="J82" s="19"/>
      <c r="K82" s="19">
        <v>181051</v>
      </c>
      <c r="L82" s="19"/>
      <c r="M82" s="19">
        <v>175844082652</v>
      </c>
      <c r="N82" s="19"/>
      <c r="O82" s="19">
        <v>173247089124</v>
      </c>
      <c r="P82" s="19"/>
      <c r="Q82" s="19">
        <f t="shared" si="3"/>
        <v>2596993528</v>
      </c>
      <c r="R82" s="9"/>
      <c r="S82" s="9"/>
      <c r="T82" s="9"/>
      <c r="U82" s="9"/>
      <c r="V82" s="9"/>
      <c r="W82" s="9"/>
      <c r="X82" s="9"/>
      <c r="Y82" s="9"/>
    </row>
    <row r="83" spans="1:25">
      <c r="A83" s="3" t="s">
        <v>339</v>
      </c>
      <c r="C83" s="19">
        <v>0</v>
      </c>
      <c r="D83" s="19"/>
      <c r="E83" s="19">
        <v>0</v>
      </c>
      <c r="F83" s="19"/>
      <c r="G83" s="19">
        <v>0</v>
      </c>
      <c r="H83" s="19"/>
      <c r="I83" s="19">
        <f t="shared" si="2"/>
        <v>0</v>
      </c>
      <c r="J83" s="19"/>
      <c r="K83" s="19">
        <v>61200</v>
      </c>
      <c r="L83" s="19"/>
      <c r="M83" s="19">
        <v>40905396560</v>
      </c>
      <c r="N83" s="19"/>
      <c r="O83" s="19">
        <v>38694409071</v>
      </c>
      <c r="P83" s="19"/>
      <c r="Q83" s="19">
        <f t="shared" si="3"/>
        <v>2210987489</v>
      </c>
      <c r="R83" s="9"/>
      <c r="S83" s="9"/>
      <c r="T83" s="9"/>
      <c r="U83" s="9"/>
      <c r="V83" s="9"/>
      <c r="W83" s="9"/>
      <c r="X83" s="9"/>
      <c r="Y83" s="9"/>
    </row>
    <row r="84" spans="1:25">
      <c r="A84" s="3" t="s">
        <v>340</v>
      </c>
      <c r="C84" s="19">
        <v>0</v>
      </c>
      <c r="D84" s="19"/>
      <c r="E84" s="19">
        <v>0</v>
      </c>
      <c r="F84" s="19"/>
      <c r="G84" s="19">
        <v>0</v>
      </c>
      <c r="H84" s="19"/>
      <c r="I84" s="19">
        <f t="shared" si="2"/>
        <v>0</v>
      </c>
      <c r="J84" s="19"/>
      <c r="K84" s="19">
        <v>360000</v>
      </c>
      <c r="L84" s="19"/>
      <c r="M84" s="19">
        <v>348126823593</v>
      </c>
      <c r="N84" s="19"/>
      <c r="O84" s="19">
        <v>340847700374</v>
      </c>
      <c r="P84" s="19"/>
      <c r="Q84" s="19">
        <f t="shared" si="3"/>
        <v>7279123219</v>
      </c>
      <c r="R84" s="9"/>
      <c r="S84" s="9"/>
      <c r="T84" s="9"/>
      <c r="U84" s="9"/>
      <c r="V84" s="9"/>
      <c r="W84" s="9"/>
      <c r="X84" s="9"/>
      <c r="Y84" s="9"/>
    </row>
    <row r="85" spans="1:25">
      <c r="A85" s="3" t="s">
        <v>341</v>
      </c>
      <c r="C85" s="19">
        <v>0</v>
      </c>
      <c r="D85" s="19"/>
      <c r="E85" s="19">
        <v>0</v>
      </c>
      <c r="F85" s="19"/>
      <c r="G85" s="19">
        <v>0</v>
      </c>
      <c r="H85" s="19"/>
      <c r="I85" s="19">
        <f t="shared" si="2"/>
        <v>0</v>
      </c>
      <c r="J85" s="19"/>
      <c r="K85" s="19">
        <v>650000</v>
      </c>
      <c r="L85" s="19"/>
      <c r="M85" s="19">
        <v>629134609782</v>
      </c>
      <c r="N85" s="19"/>
      <c r="O85" s="19">
        <v>603336749255</v>
      </c>
      <c r="P85" s="19"/>
      <c r="Q85" s="19">
        <f t="shared" si="3"/>
        <v>25797860527</v>
      </c>
      <c r="R85" s="9"/>
      <c r="S85" s="9"/>
      <c r="T85" s="9"/>
      <c r="U85" s="9"/>
      <c r="V85" s="9"/>
      <c r="W85" s="9"/>
      <c r="X85" s="9"/>
      <c r="Y85" s="9"/>
    </row>
    <row r="86" spans="1:25">
      <c r="A86" s="3" t="s">
        <v>342</v>
      </c>
      <c r="C86" s="19">
        <v>0</v>
      </c>
      <c r="D86" s="19"/>
      <c r="E86" s="19">
        <v>0</v>
      </c>
      <c r="F86" s="19"/>
      <c r="G86" s="19">
        <v>0</v>
      </c>
      <c r="H86" s="19"/>
      <c r="I86" s="19">
        <f t="shared" si="2"/>
        <v>0</v>
      </c>
      <c r="J86" s="19"/>
      <c r="K86" s="19">
        <v>28500</v>
      </c>
      <c r="L86" s="19"/>
      <c r="M86" s="19">
        <v>26577132025</v>
      </c>
      <c r="N86" s="19"/>
      <c r="O86" s="19">
        <v>25833431458</v>
      </c>
      <c r="P86" s="19"/>
      <c r="Q86" s="19">
        <f t="shared" si="3"/>
        <v>743700567</v>
      </c>
      <c r="R86" s="9"/>
      <c r="S86" s="9"/>
      <c r="T86" s="9"/>
      <c r="U86" s="9"/>
      <c r="V86" s="9"/>
      <c r="W86" s="9"/>
      <c r="X86" s="9"/>
      <c r="Y86" s="9"/>
    </row>
    <row r="87" spans="1:25">
      <c r="A87" s="3" t="s">
        <v>343</v>
      </c>
      <c r="C87" s="19">
        <v>0</v>
      </c>
      <c r="D87" s="19"/>
      <c r="E87" s="19">
        <v>0</v>
      </c>
      <c r="F87" s="19"/>
      <c r="G87" s="19">
        <v>0</v>
      </c>
      <c r="H87" s="19"/>
      <c r="I87" s="19">
        <f t="shared" si="2"/>
        <v>0</v>
      </c>
      <c r="J87" s="19"/>
      <c r="K87" s="19">
        <v>215000</v>
      </c>
      <c r="L87" s="19"/>
      <c r="M87" s="19">
        <v>204484921853</v>
      </c>
      <c r="N87" s="19"/>
      <c r="O87" s="19">
        <v>203456071482</v>
      </c>
      <c r="P87" s="19"/>
      <c r="Q87" s="19">
        <f t="shared" si="3"/>
        <v>1028850371</v>
      </c>
      <c r="R87" s="9"/>
      <c r="S87" s="9"/>
      <c r="T87" s="9"/>
      <c r="U87" s="9"/>
      <c r="V87" s="9"/>
      <c r="W87" s="9"/>
      <c r="X87" s="9"/>
      <c r="Y87" s="9"/>
    </row>
    <row r="88" spans="1:25">
      <c r="A88" s="3" t="s">
        <v>344</v>
      </c>
      <c r="C88" s="19">
        <v>0</v>
      </c>
      <c r="D88" s="19"/>
      <c r="E88" s="19">
        <v>0</v>
      </c>
      <c r="F88" s="19"/>
      <c r="G88" s="19">
        <v>0</v>
      </c>
      <c r="H88" s="19"/>
      <c r="I88" s="19">
        <f t="shared" si="2"/>
        <v>0</v>
      </c>
      <c r="J88" s="19"/>
      <c r="K88" s="19">
        <v>100000</v>
      </c>
      <c r="L88" s="19"/>
      <c r="M88" s="19">
        <v>94036115109</v>
      </c>
      <c r="N88" s="19"/>
      <c r="O88" s="19">
        <v>89432706738</v>
      </c>
      <c r="P88" s="19"/>
      <c r="Q88" s="19">
        <f t="shared" si="3"/>
        <v>4603408371</v>
      </c>
      <c r="R88" s="9"/>
      <c r="S88" s="9"/>
      <c r="T88" s="9"/>
      <c r="U88" s="9"/>
      <c r="V88" s="9"/>
      <c r="W88" s="9"/>
      <c r="X88" s="9"/>
      <c r="Y88" s="9"/>
    </row>
    <row r="89" spans="1:25">
      <c r="A89" s="3" t="s">
        <v>345</v>
      </c>
      <c r="C89" s="19">
        <v>0</v>
      </c>
      <c r="D89" s="19"/>
      <c r="E89" s="19">
        <v>0</v>
      </c>
      <c r="F89" s="19"/>
      <c r="G89" s="19">
        <v>0</v>
      </c>
      <c r="H89" s="19"/>
      <c r="I89" s="19">
        <f t="shared" si="2"/>
        <v>0</v>
      </c>
      <c r="J89" s="19"/>
      <c r="K89" s="19">
        <v>740000</v>
      </c>
      <c r="L89" s="19"/>
      <c r="M89" s="19">
        <v>695163560170</v>
      </c>
      <c r="N89" s="19"/>
      <c r="O89" s="19">
        <v>652630275959</v>
      </c>
      <c r="P89" s="19"/>
      <c r="Q89" s="19">
        <f t="shared" si="3"/>
        <v>42533284211</v>
      </c>
      <c r="R89" s="9"/>
      <c r="S89" s="9"/>
      <c r="T89" s="9"/>
      <c r="U89" s="9"/>
      <c r="V89" s="9"/>
      <c r="W89" s="9"/>
      <c r="X89" s="9"/>
      <c r="Y89" s="9"/>
    </row>
    <row r="90" spans="1:25">
      <c r="A90" s="3" t="s">
        <v>346</v>
      </c>
      <c r="C90" s="19">
        <v>0</v>
      </c>
      <c r="D90" s="19"/>
      <c r="E90" s="19">
        <v>0</v>
      </c>
      <c r="F90" s="19"/>
      <c r="G90" s="19">
        <v>0</v>
      </c>
      <c r="H90" s="19"/>
      <c r="I90" s="19">
        <f t="shared" si="2"/>
        <v>0</v>
      </c>
      <c r="J90" s="19"/>
      <c r="K90" s="19">
        <v>620971</v>
      </c>
      <c r="L90" s="19"/>
      <c r="M90" s="19">
        <v>571972188946</v>
      </c>
      <c r="N90" s="19"/>
      <c r="O90" s="19">
        <v>549602507714</v>
      </c>
      <c r="P90" s="19"/>
      <c r="Q90" s="19">
        <f t="shared" si="3"/>
        <v>22369681232</v>
      </c>
      <c r="R90" s="9"/>
      <c r="S90" s="9"/>
      <c r="T90" s="9"/>
      <c r="U90" s="9"/>
      <c r="V90" s="9"/>
      <c r="W90" s="9"/>
      <c r="X90" s="9"/>
      <c r="Y90" s="9"/>
    </row>
    <row r="91" spans="1:25">
      <c r="A91" s="3" t="s">
        <v>347</v>
      </c>
      <c r="C91" s="19">
        <v>0</v>
      </c>
      <c r="D91" s="19"/>
      <c r="E91" s="19">
        <v>0</v>
      </c>
      <c r="F91" s="19"/>
      <c r="G91" s="19">
        <v>0</v>
      </c>
      <c r="H91" s="19"/>
      <c r="I91" s="19">
        <f t="shared" si="2"/>
        <v>0</v>
      </c>
      <c r="J91" s="19"/>
      <c r="K91" s="19">
        <v>220000</v>
      </c>
      <c r="L91" s="19"/>
      <c r="M91" s="19">
        <v>208975668525</v>
      </c>
      <c r="N91" s="19"/>
      <c r="O91" s="19">
        <v>203619373593</v>
      </c>
      <c r="P91" s="19"/>
      <c r="Q91" s="19">
        <f t="shared" si="3"/>
        <v>5356294932</v>
      </c>
      <c r="R91" s="9"/>
      <c r="S91" s="9"/>
      <c r="T91" s="9"/>
      <c r="U91" s="9"/>
      <c r="V91" s="9"/>
      <c r="W91" s="9"/>
      <c r="X91" s="9"/>
      <c r="Y91" s="9"/>
    </row>
    <row r="92" spans="1:25">
      <c r="A92" s="3" t="s">
        <v>348</v>
      </c>
      <c r="C92" s="19">
        <v>0</v>
      </c>
      <c r="D92" s="19"/>
      <c r="E92" s="19">
        <v>0</v>
      </c>
      <c r="F92" s="19"/>
      <c r="G92" s="19">
        <v>0</v>
      </c>
      <c r="H92" s="19"/>
      <c r="I92" s="19">
        <f t="shared" si="2"/>
        <v>0</v>
      </c>
      <c r="J92" s="19"/>
      <c r="K92" s="19">
        <v>203717</v>
      </c>
      <c r="L92" s="19"/>
      <c r="M92" s="19">
        <v>167156223636</v>
      </c>
      <c r="N92" s="19"/>
      <c r="O92" s="19">
        <v>158097571878</v>
      </c>
      <c r="P92" s="19"/>
      <c r="Q92" s="19">
        <f t="shared" si="3"/>
        <v>9058651758</v>
      </c>
      <c r="R92" s="9"/>
      <c r="S92" s="9"/>
      <c r="T92" s="9"/>
      <c r="U92" s="9"/>
      <c r="V92" s="9"/>
      <c r="W92" s="9"/>
      <c r="X92" s="9"/>
      <c r="Y92" s="9"/>
    </row>
    <row r="93" spans="1:25">
      <c r="A93" s="3" t="s">
        <v>349</v>
      </c>
      <c r="C93" s="19">
        <v>0</v>
      </c>
      <c r="D93" s="19"/>
      <c r="E93" s="19">
        <v>0</v>
      </c>
      <c r="F93" s="19"/>
      <c r="G93" s="19">
        <v>0</v>
      </c>
      <c r="H93" s="19"/>
      <c r="I93" s="19">
        <f t="shared" si="2"/>
        <v>0</v>
      </c>
      <c r="J93" s="19"/>
      <c r="K93" s="19">
        <v>264100</v>
      </c>
      <c r="L93" s="19"/>
      <c r="M93" s="19">
        <v>159175384239</v>
      </c>
      <c r="N93" s="19"/>
      <c r="O93" s="19">
        <v>154126760394</v>
      </c>
      <c r="P93" s="19"/>
      <c r="Q93" s="19">
        <f t="shared" si="3"/>
        <v>5048623845</v>
      </c>
      <c r="R93" s="9"/>
      <c r="S93" s="9"/>
      <c r="T93" s="9"/>
      <c r="U93" s="9"/>
      <c r="V93" s="9"/>
      <c r="W93" s="9"/>
      <c r="X93" s="9"/>
      <c r="Y93" s="9"/>
    </row>
    <row r="94" spans="1:25">
      <c r="A94" s="3" t="s">
        <v>350</v>
      </c>
      <c r="C94" s="19">
        <v>0</v>
      </c>
      <c r="D94" s="19"/>
      <c r="E94" s="19">
        <v>0</v>
      </c>
      <c r="F94" s="19"/>
      <c r="G94" s="19">
        <v>0</v>
      </c>
      <c r="H94" s="19"/>
      <c r="I94" s="19">
        <f t="shared" si="2"/>
        <v>0</v>
      </c>
      <c r="J94" s="19"/>
      <c r="K94" s="19">
        <v>181700</v>
      </c>
      <c r="L94" s="19"/>
      <c r="M94" s="19">
        <v>112719742008</v>
      </c>
      <c r="N94" s="19"/>
      <c r="O94" s="19">
        <v>105543725279</v>
      </c>
      <c r="P94" s="19"/>
      <c r="Q94" s="19">
        <f t="shared" si="3"/>
        <v>7176016729</v>
      </c>
      <c r="R94" s="9"/>
      <c r="S94" s="9"/>
      <c r="T94" s="9"/>
      <c r="U94" s="9"/>
      <c r="V94" s="9"/>
      <c r="W94" s="9"/>
      <c r="X94" s="9"/>
      <c r="Y94" s="9"/>
    </row>
    <row r="95" spans="1:25">
      <c r="A95" s="3" t="s">
        <v>351</v>
      </c>
      <c r="C95" s="19">
        <v>0</v>
      </c>
      <c r="D95" s="19"/>
      <c r="E95" s="19">
        <v>0</v>
      </c>
      <c r="F95" s="19"/>
      <c r="G95" s="19">
        <v>0</v>
      </c>
      <c r="H95" s="19"/>
      <c r="I95" s="19">
        <f t="shared" si="2"/>
        <v>0</v>
      </c>
      <c r="J95" s="19"/>
      <c r="K95" s="19">
        <v>10400</v>
      </c>
      <c r="L95" s="19"/>
      <c r="M95" s="19">
        <v>6774579889</v>
      </c>
      <c r="N95" s="19"/>
      <c r="O95" s="19">
        <v>6514908610</v>
      </c>
      <c r="P95" s="19"/>
      <c r="Q95" s="19">
        <f t="shared" si="3"/>
        <v>259671279</v>
      </c>
    </row>
    <row r="96" spans="1:25">
      <c r="A96" s="3" t="s">
        <v>352</v>
      </c>
      <c r="C96" s="19">
        <v>0</v>
      </c>
      <c r="D96" s="19"/>
      <c r="E96" s="19">
        <v>0</v>
      </c>
      <c r="F96" s="19"/>
      <c r="G96" s="19">
        <v>0</v>
      </c>
      <c r="H96" s="19"/>
      <c r="I96" s="19">
        <f t="shared" si="2"/>
        <v>0</v>
      </c>
      <c r="J96" s="19"/>
      <c r="K96" s="19">
        <v>269130</v>
      </c>
      <c r="L96" s="19"/>
      <c r="M96" s="19">
        <v>249237172480</v>
      </c>
      <c r="N96" s="19"/>
      <c r="O96" s="19">
        <v>239026785893</v>
      </c>
      <c r="P96" s="19"/>
      <c r="Q96" s="19">
        <f t="shared" si="3"/>
        <v>10210386587</v>
      </c>
      <c r="Y96" s="3">
        <v>57461</v>
      </c>
    </row>
    <row r="97" spans="1:17">
      <c r="A97" s="3" t="s">
        <v>353</v>
      </c>
      <c r="C97" s="19">
        <v>0</v>
      </c>
      <c r="D97" s="19"/>
      <c r="E97" s="19">
        <v>0</v>
      </c>
      <c r="F97" s="19"/>
      <c r="G97" s="19">
        <v>0</v>
      </c>
      <c r="H97" s="19"/>
      <c r="I97" s="19">
        <f t="shared" si="2"/>
        <v>0</v>
      </c>
      <c r="J97" s="19"/>
      <c r="K97" s="19">
        <v>209808</v>
      </c>
      <c r="L97" s="19"/>
      <c r="M97" s="19">
        <v>209700517712</v>
      </c>
      <c r="N97" s="19"/>
      <c r="O97" s="19">
        <v>202336716816</v>
      </c>
      <c r="P97" s="19"/>
      <c r="Q97" s="19">
        <f t="shared" si="3"/>
        <v>7363800896</v>
      </c>
    </row>
    <row r="98" spans="1:17">
      <c r="A98" s="3" t="s">
        <v>354</v>
      </c>
      <c r="C98" s="19">
        <v>0</v>
      </c>
      <c r="D98" s="19"/>
      <c r="E98" s="19">
        <v>0</v>
      </c>
      <c r="F98" s="19"/>
      <c r="G98" s="19">
        <v>0</v>
      </c>
      <c r="H98" s="19"/>
      <c r="I98" s="19">
        <f t="shared" si="2"/>
        <v>0</v>
      </c>
      <c r="J98" s="19"/>
      <c r="K98" s="19">
        <v>338300</v>
      </c>
      <c r="L98" s="19"/>
      <c r="M98" s="19">
        <v>215969403831</v>
      </c>
      <c r="N98" s="19"/>
      <c r="O98" s="19">
        <v>202527484385</v>
      </c>
      <c r="P98" s="19"/>
      <c r="Q98" s="19">
        <f t="shared" si="3"/>
        <v>13441919446</v>
      </c>
    </row>
    <row r="99" spans="1:17">
      <c r="A99" s="3" t="s">
        <v>241</v>
      </c>
      <c r="C99" s="19">
        <v>0</v>
      </c>
      <c r="D99" s="19"/>
      <c r="E99" s="19">
        <v>0</v>
      </c>
      <c r="F99" s="19"/>
      <c r="G99" s="19">
        <v>0</v>
      </c>
      <c r="H99" s="19"/>
      <c r="I99" s="19">
        <f t="shared" si="2"/>
        <v>0</v>
      </c>
      <c r="J99" s="19"/>
      <c r="K99" s="19">
        <v>200000</v>
      </c>
      <c r="L99" s="19"/>
      <c r="M99" s="19">
        <v>186783914095</v>
      </c>
      <c r="N99" s="19"/>
      <c r="O99" s="19">
        <v>188040000000</v>
      </c>
      <c r="P99" s="19"/>
      <c r="Q99" s="19">
        <f t="shared" si="3"/>
        <v>-1256085905</v>
      </c>
    </row>
    <row r="100" spans="1:17">
      <c r="A100" s="3" t="s">
        <v>259</v>
      </c>
      <c r="C100" s="19">
        <v>0</v>
      </c>
      <c r="D100" s="19"/>
      <c r="E100" s="19">
        <v>0</v>
      </c>
      <c r="F100" s="19"/>
      <c r="G100" s="19">
        <v>0</v>
      </c>
      <c r="H100" s="19"/>
      <c r="I100" s="19">
        <f t="shared" si="2"/>
        <v>0</v>
      </c>
      <c r="J100" s="19"/>
      <c r="K100" s="19">
        <v>100000</v>
      </c>
      <c r="L100" s="19"/>
      <c r="M100" s="19">
        <v>100000000000</v>
      </c>
      <c r="N100" s="19"/>
      <c r="O100" s="19">
        <v>98203568375</v>
      </c>
      <c r="P100" s="19"/>
      <c r="Q100" s="19">
        <f t="shared" si="3"/>
        <v>1796431625</v>
      </c>
    </row>
    <row r="101" spans="1:17">
      <c r="A101" s="3" t="s">
        <v>355</v>
      </c>
      <c r="C101" s="19">
        <v>0</v>
      </c>
      <c r="D101" s="19"/>
      <c r="E101" s="19">
        <v>0</v>
      </c>
      <c r="F101" s="19"/>
      <c r="G101" s="19">
        <v>0</v>
      </c>
      <c r="H101" s="19"/>
      <c r="I101" s="19">
        <f t="shared" si="2"/>
        <v>0</v>
      </c>
      <c r="J101" s="19"/>
      <c r="K101" s="19">
        <v>100</v>
      </c>
      <c r="L101" s="19"/>
      <c r="M101" s="19">
        <v>100000000</v>
      </c>
      <c r="N101" s="19"/>
      <c r="O101" s="19">
        <v>88642930</v>
      </c>
      <c r="P101" s="19"/>
      <c r="Q101" s="19">
        <f t="shared" si="3"/>
        <v>11357070</v>
      </c>
    </row>
    <row r="102" spans="1:17">
      <c r="A102" s="3" t="s">
        <v>356</v>
      </c>
      <c r="C102" s="19">
        <v>0</v>
      </c>
      <c r="D102" s="19"/>
      <c r="E102" s="19">
        <v>0</v>
      </c>
      <c r="F102" s="19"/>
      <c r="G102" s="19">
        <v>0</v>
      </c>
      <c r="H102" s="19"/>
      <c r="I102" s="19">
        <f t="shared" si="2"/>
        <v>0</v>
      </c>
      <c r="J102" s="19"/>
      <c r="K102" s="19">
        <v>62200</v>
      </c>
      <c r="L102" s="19"/>
      <c r="M102" s="19">
        <v>62200000000</v>
      </c>
      <c r="N102" s="19"/>
      <c r="O102" s="19">
        <v>56197464363</v>
      </c>
      <c r="P102" s="19"/>
      <c r="Q102" s="19">
        <f t="shared" si="3"/>
        <v>6002535637</v>
      </c>
    </row>
    <row r="103" spans="1:17">
      <c r="A103" s="3" t="s">
        <v>257</v>
      </c>
      <c r="C103" s="19">
        <v>0</v>
      </c>
      <c r="D103" s="19"/>
      <c r="E103" s="19">
        <v>0</v>
      </c>
      <c r="F103" s="19"/>
      <c r="G103" s="19">
        <v>0</v>
      </c>
      <c r="H103" s="19"/>
      <c r="I103" s="19">
        <f t="shared" si="2"/>
        <v>0</v>
      </c>
      <c r="J103" s="19"/>
      <c r="K103" s="19">
        <v>30000</v>
      </c>
      <c r="L103" s="19"/>
      <c r="M103" s="19">
        <v>30000000000</v>
      </c>
      <c r="N103" s="19"/>
      <c r="O103" s="19">
        <v>29424665812</v>
      </c>
      <c r="P103" s="19"/>
      <c r="Q103" s="19">
        <f t="shared" si="3"/>
        <v>575334188</v>
      </c>
    </row>
    <row r="104" spans="1:17">
      <c r="A104" s="3" t="s">
        <v>357</v>
      </c>
      <c r="C104" s="19">
        <v>0</v>
      </c>
      <c r="D104" s="19"/>
      <c r="E104" s="19">
        <v>0</v>
      </c>
      <c r="F104" s="19"/>
      <c r="G104" s="19">
        <v>0</v>
      </c>
      <c r="H104" s="19"/>
      <c r="I104" s="19">
        <f t="shared" si="2"/>
        <v>0</v>
      </c>
      <c r="J104" s="19"/>
      <c r="K104" s="19">
        <v>97</v>
      </c>
      <c r="L104" s="19"/>
      <c r="M104" s="19">
        <v>97000000</v>
      </c>
      <c r="N104" s="19"/>
      <c r="O104" s="19">
        <v>95818629</v>
      </c>
      <c r="P104" s="19"/>
      <c r="Q104" s="19">
        <f t="shared" si="3"/>
        <v>1181371</v>
      </c>
    </row>
    <row r="105" spans="1:17">
      <c r="A105" s="3" t="s">
        <v>189</v>
      </c>
      <c r="C105" s="19">
        <v>0</v>
      </c>
      <c r="D105" s="19"/>
      <c r="E105" s="19">
        <v>0</v>
      </c>
      <c r="F105" s="19"/>
      <c r="G105" s="19">
        <v>0</v>
      </c>
      <c r="H105" s="19"/>
      <c r="I105" s="19">
        <f t="shared" si="2"/>
        <v>0</v>
      </c>
      <c r="J105" s="19"/>
      <c r="K105" s="19">
        <v>500</v>
      </c>
      <c r="L105" s="19"/>
      <c r="M105" s="19">
        <v>499622929</v>
      </c>
      <c r="N105" s="19"/>
      <c r="O105" s="19">
        <v>477773581</v>
      </c>
      <c r="P105" s="19"/>
      <c r="Q105" s="19">
        <f t="shared" si="3"/>
        <v>21849348</v>
      </c>
    </row>
    <row r="106" spans="1:17">
      <c r="A106" s="3" t="s">
        <v>255</v>
      </c>
      <c r="C106" s="19">
        <v>0</v>
      </c>
      <c r="D106" s="19"/>
      <c r="E106" s="19">
        <v>0</v>
      </c>
      <c r="F106" s="19"/>
      <c r="G106" s="19">
        <v>0</v>
      </c>
      <c r="H106" s="19"/>
      <c r="I106" s="19">
        <f t="shared" si="2"/>
        <v>0</v>
      </c>
      <c r="J106" s="19"/>
      <c r="K106" s="19">
        <v>85577</v>
      </c>
      <c r="L106" s="19"/>
      <c r="M106" s="19">
        <v>83015077633</v>
      </c>
      <c r="N106" s="19"/>
      <c r="O106" s="19">
        <v>81658174032</v>
      </c>
      <c r="P106" s="19"/>
      <c r="Q106" s="19">
        <f t="shared" si="3"/>
        <v>1356903601</v>
      </c>
    </row>
    <row r="107" spans="1:17">
      <c r="A107" s="3" t="s">
        <v>358</v>
      </c>
      <c r="C107" s="19">
        <v>0</v>
      </c>
      <c r="D107" s="19"/>
      <c r="E107" s="19">
        <v>0</v>
      </c>
      <c r="F107" s="19"/>
      <c r="G107" s="19">
        <v>0</v>
      </c>
      <c r="H107" s="19"/>
      <c r="I107" s="19">
        <f t="shared" si="2"/>
        <v>0</v>
      </c>
      <c r="J107" s="19"/>
      <c r="K107" s="19">
        <v>379646</v>
      </c>
      <c r="L107" s="19"/>
      <c r="M107" s="19">
        <v>379646000000</v>
      </c>
      <c r="N107" s="19"/>
      <c r="O107" s="19">
        <v>356077565381</v>
      </c>
      <c r="P107" s="19"/>
      <c r="Q107" s="19">
        <f t="shared" si="3"/>
        <v>23568434619</v>
      </c>
    </row>
    <row r="108" spans="1:17">
      <c r="A108" s="3" t="s">
        <v>359</v>
      </c>
      <c r="C108" s="19">
        <v>0</v>
      </c>
      <c r="D108" s="19"/>
      <c r="E108" s="19">
        <v>0</v>
      </c>
      <c r="F108" s="19"/>
      <c r="G108" s="19">
        <v>0</v>
      </c>
      <c r="H108" s="19"/>
      <c r="I108" s="19">
        <f t="shared" si="2"/>
        <v>0</v>
      </c>
      <c r="J108" s="19"/>
      <c r="K108" s="19">
        <v>168486</v>
      </c>
      <c r="L108" s="19"/>
      <c r="M108" s="19">
        <v>168486000000</v>
      </c>
      <c r="N108" s="19"/>
      <c r="O108" s="19">
        <v>155039668925</v>
      </c>
      <c r="P108" s="19"/>
      <c r="Q108" s="19">
        <f t="shared" si="3"/>
        <v>13446331075</v>
      </c>
    </row>
    <row r="109" spans="1:17">
      <c r="A109" s="3" t="s">
        <v>360</v>
      </c>
      <c r="C109" s="19">
        <v>0</v>
      </c>
      <c r="D109" s="19"/>
      <c r="E109" s="19">
        <v>0</v>
      </c>
      <c r="F109" s="19"/>
      <c r="G109" s="19">
        <v>0</v>
      </c>
      <c r="H109" s="19"/>
      <c r="I109" s="19">
        <f t="shared" si="2"/>
        <v>0</v>
      </c>
      <c r="J109" s="19"/>
      <c r="K109" s="19">
        <v>169811</v>
      </c>
      <c r="L109" s="19"/>
      <c r="M109" s="19">
        <v>169811000000</v>
      </c>
      <c r="N109" s="19"/>
      <c r="O109" s="19">
        <v>167790397557</v>
      </c>
      <c r="P109" s="19"/>
      <c r="Q109" s="19">
        <f t="shared" si="3"/>
        <v>2020602443</v>
      </c>
    </row>
    <row r="110" spans="1:17">
      <c r="A110" s="3" t="s">
        <v>361</v>
      </c>
      <c r="C110" s="19">
        <v>0</v>
      </c>
      <c r="D110" s="19"/>
      <c r="E110" s="19">
        <v>0</v>
      </c>
      <c r="F110" s="19"/>
      <c r="G110" s="19">
        <v>0</v>
      </c>
      <c r="H110" s="19"/>
      <c r="I110" s="19">
        <f t="shared" si="2"/>
        <v>0</v>
      </c>
      <c r="J110" s="19"/>
      <c r="K110" s="19">
        <v>472788</v>
      </c>
      <c r="L110" s="19"/>
      <c r="M110" s="19">
        <v>465468697500</v>
      </c>
      <c r="N110" s="19"/>
      <c r="O110" s="19">
        <v>426722553756</v>
      </c>
      <c r="P110" s="19"/>
      <c r="Q110" s="19">
        <f t="shared" si="3"/>
        <v>38746143744</v>
      </c>
    </row>
    <row r="111" spans="1:17">
      <c r="A111" s="3" t="s">
        <v>362</v>
      </c>
      <c r="C111" s="19">
        <v>0</v>
      </c>
      <c r="D111" s="19"/>
      <c r="E111" s="19">
        <v>0</v>
      </c>
      <c r="F111" s="19"/>
      <c r="G111" s="19">
        <v>0</v>
      </c>
      <c r="H111" s="19"/>
      <c r="I111" s="19">
        <f t="shared" si="2"/>
        <v>0</v>
      </c>
      <c r="J111" s="19"/>
      <c r="K111" s="19">
        <v>100100</v>
      </c>
      <c r="L111" s="19"/>
      <c r="M111" s="19">
        <v>92065097508</v>
      </c>
      <c r="N111" s="19"/>
      <c r="O111" s="19">
        <v>90165198311</v>
      </c>
      <c r="P111" s="19"/>
      <c r="Q111" s="19">
        <f t="shared" si="3"/>
        <v>1899899197</v>
      </c>
    </row>
    <row r="112" spans="1:17">
      <c r="A112" s="3" t="s">
        <v>253</v>
      </c>
      <c r="C112" s="19">
        <v>0</v>
      </c>
      <c r="D112" s="19"/>
      <c r="E112" s="19">
        <v>0</v>
      </c>
      <c r="F112" s="19"/>
      <c r="G112" s="19">
        <v>0</v>
      </c>
      <c r="H112" s="19"/>
      <c r="I112" s="19">
        <f t="shared" si="2"/>
        <v>0</v>
      </c>
      <c r="J112" s="19"/>
      <c r="K112" s="19">
        <v>5000</v>
      </c>
      <c r="L112" s="19"/>
      <c r="M112" s="19">
        <v>4525779555</v>
      </c>
      <c r="N112" s="19"/>
      <c r="O112" s="19">
        <v>4570818308</v>
      </c>
      <c r="P112" s="19"/>
      <c r="Q112" s="19">
        <f t="shared" si="3"/>
        <v>-45038753</v>
      </c>
    </row>
    <row r="113" spans="1:19">
      <c r="A113" s="3" t="s">
        <v>251</v>
      </c>
      <c r="C113" s="19">
        <v>0</v>
      </c>
      <c r="D113" s="19"/>
      <c r="E113" s="19">
        <v>0</v>
      </c>
      <c r="F113" s="19"/>
      <c r="G113" s="19">
        <v>0</v>
      </c>
      <c r="H113" s="19"/>
      <c r="I113" s="19">
        <f t="shared" si="2"/>
        <v>0</v>
      </c>
      <c r="J113" s="19"/>
      <c r="K113" s="19">
        <v>383000</v>
      </c>
      <c r="L113" s="19"/>
      <c r="M113" s="19">
        <v>383000000000</v>
      </c>
      <c r="N113" s="19"/>
      <c r="O113" s="19">
        <v>360314701121</v>
      </c>
      <c r="P113" s="19"/>
      <c r="Q113" s="19">
        <f t="shared" si="3"/>
        <v>22685298879</v>
      </c>
    </row>
    <row r="114" spans="1:19">
      <c r="A114" s="3" t="s">
        <v>363</v>
      </c>
      <c r="C114" s="19">
        <v>0</v>
      </c>
      <c r="D114" s="19"/>
      <c r="E114" s="19">
        <v>0</v>
      </c>
      <c r="F114" s="19"/>
      <c r="G114" s="19">
        <v>0</v>
      </c>
      <c r="H114" s="19"/>
      <c r="I114" s="19">
        <f t="shared" si="2"/>
        <v>0</v>
      </c>
      <c r="J114" s="19"/>
      <c r="K114" s="19">
        <v>408800</v>
      </c>
      <c r="L114" s="19"/>
      <c r="M114" s="19">
        <v>340598027311</v>
      </c>
      <c r="N114" s="19"/>
      <c r="O114" s="19">
        <v>302760221661</v>
      </c>
      <c r="P114" s="19"/>
      <c r="Q114" s="19">
        <f t="shared" si="3"/>
        <v>37837805650</v>
      </c>
    </row>
    <row r="115" spans="1:19">
      <c r="A115" s="3" t="s">
        <v>364</v>
      </c>
      <c r="C115" s="19">
        <v>0</v>
      </c>
      <c r="D115" s="19"/>
      <c r="E115" s="19">
        <v>0</v>
      </c>
      <c r="F115" s="19"/>
      <c r="G115" s="19">
        <v>0</v>
      </c>
      <c r="H115" s="19"/>
      <c r="I115" s="19">
        <f t="shared" si="2"/>
        <v>0</v>
      </c>
      <c r="J115" s="19"/>
      <c r="K115" s="19">
        <v>128464</v>
      </c>
      <c r="L115" s="19"/>
      <c r="M115" s="19">
        <v>110409134337</v>
      </c>
      <c r="N115" s="19"/>
      <c r="O115" s="19">
        <v>100015856525</v>
      </c>
      <c r="P115" s="19"/>
      <c r="Q115" s="19">
        <f t="shared" si="3"/>
        <v>10393277812</v>
      </c>
    </row>
    <row r="116" spans="1:19">
      <c r="A116" s="3" t="s">
        <v>365</v>
      </c>
      <c r="C116" s="19">
        <v>0</v>
      </c>
      <c r="D116" s="19"/>
      <c r="E116" s="19">
        <v>0</v>
      </c>
      <c r="F116" s="19"/>
      <c r="G116" s="19">
        <v>0</v>
      </c>
      <c r="H116" s="19"/>
      <c r="I116" s="19">
        <f t="shared" si="2"/>
        <v>0</v>
      </c>
      <c r="J116" s="19"/>
      <c r="K116" s="19">
        <v>273841</v>
      </c>
      <c r="L116" s="19"/>
      <c r="M116" s="19">
        <v>228769338677</v>
      </c>
      <c r="N116" s="19"/>
      <c r="O116" s="19">
        <v>202708738274</v>
      </c>
      <c r="P116" s="19"/>
      <c r="Q116" s="19">
        <f>M116-O116</f>
        <v>26060600403</v>
      </c>
    </row>
    <row r="117" spans="1:19">
      <c r="A117" s="3" t="s">
        <v>366</v>
      </c>
      <c r="C117" s="19">
        <v>0</v>
      </c>
      <c r="D117" s="19"/>
      <c r="E117" s="19">
        <v>0</v>
      </c>
      <c r="F117" s="19"/>
      <c r="G117" s="19">
        <v>0</v>
      </c>
      <c r="H117" s="19"/>
      <c r="I117" s="19">
        <f t="shared" si="2"/>
        <v>0</v>
      </c>
      <c r="J117" s="19"/>
      <c r="K117" s="19">
        <v>498029</v>
      </c>
      <c r="L117" s="19"/>
      <c r="M117" s="19">
        <v>401466432845</v>
      </c>
      <c r="N117" s="19"/>
      <c r="O117" s="19">
        <v>353272592364</v>
      </c>
      <c r="P117" s="19"/>
      <c r="Q117" s="19">
        <f t="shared" si="3"/>
        <v>48193840481</v>
      </c>
    </row>
    <row r="118" spans="1:19">
      <c r="A118" s="3" t="s">
        <v>367</v>
      </c>
      <c r="C118" s="19">
        <v>0</v>
      </c>
      <c r="D118" s="19"/>
      <c r="E118" s="19">
        <v>0</v>
      </c>
      <c r="F118" s="19"/>
      <c r="G118" s="19">
        <v>0</v>
      </c>
      <c r="H118" s="19"/>
      <c r="I118" s="19">
        <f t="shared" si="2"/>
        <v>0</v>
      </c>
      <c r="J118" s="19"/>
      <c r="K118" s="19">
        <v>28600</v>
      </c>
      <c r="L118" s="19"/>
      <c r="M118" s="19">
        <v>21575434747</v>
      </c>
      <c r="N118" s="19"/>
      <c r="O118" s="19">
        <v>20067108502</v>
      </c>
      <c r="P118" s="19"/>
      <c r="Q118" s="19">
        <f t="shared" si="3"/>
        <v>1508326245</v>
      </c>
    </row>
    <row r="119" spans="1:19">
      <c r="A119" s="3" t="s">
        <v>249</v>
      </c>
      <c r="C119" s="19">
        <v>0</v>
      </c>
      <c r="D119" s="19"/>
      <c r="E119" s="19">
        <v>0</v>
      </c>
      <c r="F119" s="19"/>
      <c r="G119" s="19">
        <v>0</v>
      </c>
      <c r="H119" s="19"/>
      <c r="I119" s="19">
        <f t="shared" si="2"/>
        <v>0</v>
      </c>
      <c r="J119" s="19"/>
      <c r="K119" s="19">
        <v>366087</v>
      </c>
      <c r="L119" s="19"/>
      <c r="M119" s="19">
        <v>351552965675</v>
      </c>
      <c r="N119" s="19"/>
      <c r="O119" s="19">
        <v>347749535929</v>
      </c>
      <c r="P119" s="19"/>
      <c r="Q119" s="19">
        <f t="shared" si="3"/>
        <v>3803429746</v>
      </c>
    </row>
    <row r="120" spans="1:19">
      <c r="A120" s="3" t="s">
        <v>247</v>
      </c>
      <c r="C120" s="19">
        <v>0</v>
      </c>
      <c r="D120" s="19"/>
      <c r="E120" s="19">
        <v>0</v>
      </c>
      <c r="F120" s="19"/>
      <c r="G120" s="19">
        <v>0</v>
      </c>
      <c r="H120" s="19"/>
      <c r="I120" s="19">
        <f t="shared" si="2"/>
        <v>0</v>
      </c>
      <c r="J120" s="19"/>
      <c r="K120" s="19">
        <v>105000</v>
      </c>
      <c r="L120" s="19"/>
      <c r="M120" s="19">
        <v>98615117792</v>
      </c>
      <c r="N120" s="19"/>
      <c r="O120" s="19">
        <v>97907059108</v>
      </c>
      <c r="P120" s="19"/>
      <c r="Q120" s="19">
        <f t="shared" si="3"/>
        <v>708058684</v>
      </c>
    </row>
    <row r="121" spans="1:19">
      <c r="A121" s="3" t="s">
        <v>245</v>
      </c>
      <c r="C121" s="19">
        <v>0</v>
      </c>
      <c r="D121" s="19"/>
      <c r="E121" s="19">
        <v>0</v>
      </c>
      <c r="F121" s="19"/>
      <c r="G121" s="19">
        <v>0</v>
      </c>
      <c r="H121" s="19"/>
      <c r="I121" s="19">
        <f t="shared" si="2"/>
        <v>0</v>
      </c>
      <c r="J121" s="19"/>
      <c r="K121" s="19">
        <v>200000</v>
      </c>
      <c r="L121" s="19"/>
      <c r="M121" s="19">
        <v>200000000000</v>
      </c>
      <c r="N121" s="19"/>
      <c r="O121" s="19">
        <v>198124690812</v>
      </c>
      <c r="P121" s="19"/>
      <c r="Q121" s="19">
        <f t="shared" si="3"/>
        <v>1875309188</v>
      </c>
    </row>
    <row r="122" spans="1:19">
      <c r="A122" s="3" t="s">
        <v>243</v>
      </c>
      <c r="C122" s="19">
        <v>0</v>
      </c>
      <c r="D122" s="19"/>
      <c r="E122" s="19">
        <v>0</v>
      </c>
      <c r="F122" s="19"/>
      <c r="G122" s="19">
        <v>0</v>
      </c>
      <c r="H122" s="19"/>
      <c r="I122" s="19">
        <f t="shared" si="2"/>
        <v>0</v>
      </c>
      <c r="J122" s="19"/>
      <c r="K122" s="19">
        <v>71153</v>
      </c>
      <c r="L122" s="19"/>
      <c r="M122" s="19">
        <v>71153000000</v>
      </c>
      <c r="N122" s="19"/>
      <c r="O122" s="19">
        <v>71123741294</v>
      </c>
      <c r="P122" s="19"/>
      <c r="Q122" s="19">
        <f t="shared" si="3"/>
        <v>29258706</v>
      </c>
    </row>
    <row r="123" spans="1:19">
      <c r="A123" s="3" t="s">
        <v>368</v>
      </c>
      <c r="C123" s="19">
        <v>0</v>
      </c>
      <c r="D123" s="19"/>
      <c r="E123" s="19">
        <v>0</v>
      </c>
      <c r="F123" s="19"/>
      <c r="G123" s="19">
        <v>0</v>
      </c>
      <c r="H123" s="19"/>
      <c r="I123" s="19">
        <f t="shared" si="2"/>
        <v>0</v>
      </c>
      <c r="J123" s="19"/>
      <c r="K123" s="19">
        <v>321800</v>
      </c>
      <c r="L123" s="19"/>
      <c r="M123" s="19">
        <v>220411029923</v>
      </c>
      <c r="N123" s="19"/>
      <c r="O123" s="19">
        <v>213460349583</v>
      </c>
      <c r="P123" s="19"/>
      <c r="Q123" s="19">
        <f t="shared" si="3"/>
        <v>6950680340</v>
      </c>
    </row>
    <row r="124" spans="1:19">
      <c r="A124" s="3" t="s">
        <v>171</v>
      </c>
      <c r="C124" s="3" t="s">
        <v>171</v>
      </c>
      <c r="E124" s="10">
        <f>SUM(E8:E123)</f>
        <v>1388361525223</v>
      </c>
      <c r="F124" s="9"/>
      <c r="G124" s="10">
        <f>SUM(G8:G123)</f>
        <v>1390593947022</v>
      </c>
      <c r="H124" s="9"/>
      <c r="I124" s="20">
        <f>SUM(I8:I123)</f>
        <v>-2232421799</v>
      </c>
      <c r="K124" s="3" t="s">
        <v>171</v>
      </c>
      <c r="M124" s="10">
        <f>SUM(M8:M123)</f>
        <v>18631984148832</v>
      </c>
      <c r="N124" s="9"/>
      <c r="O124" s="10">
        <f>SUM(O8:O123)</f>
        <v>19682493385519</v>
      </c>
      <c r="P124" s="9"/>
      <c r="Q124" s="20">
        <f>SUM(Q8:Q123)</f>
        <v>-1050509236687</v>
      </c>
    </row>
    <row r="125" spans="1:19">
      <c r="I125" s="19"/>
      <c r="J125" s="19"/>
      <c r="K125" s="19"/>
      <c r="L125" s="19"/>
      <c r="M125" s="19"/>
      <c r="N125" s="19"/>
      <c r="O125" s="19"/>
      <c r="P125" s="19"/>
      <c r="Q125" s="19"/>
      <c r="S125" s="5"/>
    </row>
    <row r="126" spans="1:19">
      <c r="G126" s="5"/>
      <c r="I126" s="19"/>
      <c r="J126" s="19"/>
      <c r="K126" s="19"/>
      <c r="L126" s="19"/>
      <c r="M126" s="19"/>
      <c r="N126" s="19"/>
      <c r="O126" s="19"/>
      <c r="P126" s="19"/>
      <c r="Q126" s="19"/>
      <c r="S126" s="5"/>
    </row>
    <row r="127" spans="1:19">
      <c r="G127" s="5"/>
      <c r="I127" s="19"/>
      <c r="J127" s="19"/>
      <c r="K127" s="19"/>
      <c r="L127" s="19"/>
      <c r="M127" s="19"/>
      <c r="N127" s="19"/>
      <c r="O127" s="19"/>
      <c r="P127" s="19"/>
      <c r="Q127" s="19"/>
      <c r="S127" s="5"/>
    </row>
    <row r="128" spans="1:19">
      <c r="G128" s="5"/>
      <c r="I128" s="9"/>
      <c r="J128" s="9"/>
      <c r="K128" s="9"/>
      <c r="L128" s="9"/>
      <c r="M128" s="9"/>
      <c r="N128" s="9"/>
      <c r="O128" s="9"/>
      <c r="P128" s="9"/>
      <c r="Q128" s="9"/>
      <c r="S128" s="5"/>
    </row>
    <row r="129" spans="7:19">
      <c r="G129" s="5"/>
      <c r="I129" s="9"/>
      <c r="J129" s="9"/>
      <c r="K129" s="9"/>
      <c r="L129" s="9"/>
      <c r="M129" s="9"/>
      <c r="N129" s="9"/>
      <c r="O129" s="9"/>
      <c r="P129" s="9"/>
      <c r="Q129" s="9"/>
      <c r="S129" s="5"/>
    </row>
    <row r="130" spans="7:19">
      <c r="I130" s="19"/>
      <c r="J130" s="19"/>
      <c r="K130" s="19"/>
      <c r="L130" s="19"/>
      <c r="M130" s="19"/>
      <c r="N130" s="19"/>
      <c r="O130" s="19"/>
      <c r="P130" s="19"/>
      <c r="Q130" s="19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119"/>
  <sheetViews>
    <sheetView rightToLeft="1" topLeftCell="A109" workbookViewId="0">
      <selection activeCell="A119" sqref="A119:XFD119"/>
    </sheetView>
  </sheetViews>
  <sheetFormatPr defaultRowHeight="24"/>
  <cols>
    <col min="1" max="1" width="32" style="3" bestFit="1" customWidth="1"/>
    <col min="2" max="2" width="1" style="3" customWidth="1"/>
    <col min="3" max="3" width="21" style="3" customWidth="1"/>
    <col min="4" max="4" width="1" style="3" customWidth="1"/>
    <col min="5" max="5" width="23" style="3" customWidth="1"/>
    <col min="6" max="6" width="1" style="3" customWidth="1"/>
    <col min="7" max="7" width="22" style="3" customWidth="1"/>
    <col min="8" max="8" width="1" style="3" customWidth="1"/>
    <col min="9" max="9" width="23" style="3" customWidth="1"/>
    <col min="10" max="10" width="1" style="3" customWidth="1"/>
    <col min="11" max="11" width="23" style="3" customWidth="1"/>
    <col min="12" max="12" width="1" style="3" customWidth="1"/>
    <col min="13" max="13" width="22" style="3" customWidth="1"/>
    <col min="14" max="14" width="1" style="3" customWidth="1"/>
    <col min="15" max="15" width="24" style="3" customWidth="1"/>
    <col min="16" max="16" width="1" style="3" customWidth="1"/>
    <col min="17" max="17" width="24" style="3" customWidth="1"/>
    <col min="18" max="18" width="1" style="3" customWidth="1"/>
    <col min="19" max="19" width="24" style="3" customWidth="1"/>
    <col min="20" max="20" width="1" style="3" customWidth="1"/>
    <col min="21" max="21" width="23" style="3" customWidth="1"/>
    <col min="22" max="22" width="1" style="3" customWidth="1"/>
    <col min="23" max="23" width="9.140625" style="3" customWidth="1"/>
    <col min="24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</row>
    <row r="3" spans="1:25" ht="24.75">
      <c r="A3" s="1" t="s">
        <v>232</v>
      </c>
      <c r="B3" s="1" t="s">
        <v>232</v>
      </c>
      <c r="C3" s="1" t="s">
        <v>232</v>
      </c>
      <c r="D3" s="1" t="s">
        <v>232</v>
      </c>
      <c r="E3" s="1" t="s">
        <v>232</v>
      </c>
      <c r="F3" s="1" t="s">
        <v>232</v>
      </c>
      <c r="G3" s="1" t="s">
        <v>232</v>
      </c>
      <c r="H3" s="1" t="s">
        <v>232</v>
      </c>
      <c r="I3" s="1" t="s">
        <v>232</v>
      </c>
      <c r="J3" s="1" t="s">
        <v>232</v>
      </c>
      <c r="K3" s="1" t="s">
        <v>232</v>
      </c>
      <c r="L3" s="1" t="s">
        <v>232</v>
      </c>
      <c r="M3" s="1" t="s">
        <v>232</v>
      </c>
      <c r="N3" s="1" t="s">
        <v>232</v>
      </c>
      <c r="O3" s="1" t="s">
        <v>232</v>
      </c>
      <c r="P3" s="1" t="s">
        <v>232</v>
      </c>
      <c r="Q3" s="1" t="s">
        <v>232</v>
      </c>
      <c r="R3" s="1" t="s">
        <v>232</v>
      </c>
      <c r="S3" s="1" t="s">
        <v>232</v>
      </c>
      <c r="T3" s="1" t="s">
        <v>232</v>
      </c>
      <c r="U3" s="1" t="s">
        <v>232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</row>
    <row r="6" spans="1:25" ht="24.75">
      <c r="A6" s="2" t="s">
        <v>3</v>
      </c>
      <c r="C6" s="2" t="s">
        <v>547</v>
      </c>
      <c r="D6" s="2" t="s">
        <v>234</v>
      </c>
      <c r="E6" s="2" t="s">
        <v>234</v>
      </c>
      <c r="F6" s="2" t="s">
        <v>234</v>
      </c>
      <c r="G6" s="2" t="s">
        <v>234</v>
      </c>
      <c r="H6" s="2" t="s">
        <v>234</v>
      </c>
      <c r="I6" s="2" t="s">
        <v>234</v>
      </c>
      <c r="J6" s="2" t="s">
        <v>234</v>
      </c>
      <c r="K6" s="2" t="s">
        <v>234</v>
      </c>
      <c r="M6" s="2" t="s">
        <v>235</v>
      </c>
      <c r="N6" s="2" t="s">
        <v>235</v>
      </c>
      <c r="O6" s="2" t="s">
        <v>235</v>
      </c>
      <c r="P6" s="2" t="s">
        <v>235</v>
      </c>
      <c r="Q6" s="2" t="s">
        <v>235</v>
      </c>
      <c r="R6" s="2" t="s">
        <v>235</v>
      </c>
      <c r="S6" s="2" t="s">
        <v>235</v>
      </c>
      <c r="T6" s="2" t="s">
        <v>235</v>
      </c>
      <c r="U6" s="2" t="s">
        <v>235</v>
      </c>
    </row>
    <row r="7" spans="1:25" ht="24.75">
      <c r="A7" s="2" t="s">
        <v>3</v>
      </c>
      <c r="C7" s="2" t="s">
        <v>369</v>
      </c>
      <c r="E7" s="2" t="s">
        <v>370</v>
      </c>
      <c r="G7" s="2" t="s">
        <v>371</v>
      </c>
      <c r="I7" s="2" t="s">
        <v>210</v>
      </c>
      <c r="K7" s="2" t="s">
        <v>372</v>
      </c>
      <c r="M7" s="2" t="s">
        <v>369</v>
      </c>
      <c r="O7" s="2" t="s">
        <v>370</v>
      </c>
      <c r="Q7" s="2" t="s">
        <v>371</v>
      </c>
      <c r="S7" s="2" t="s">
        <v>210</v>
      </c>
      <c r="U7" s="2" t="s">
        <v>372</v>
      </c>
    </row>
    <row r="8" spans="1:25">
      <c r="A8" s="3" t="s">
        <v>159</v>
      </c>
      <c r="C8" s="19">
        <v>0</v>
      </c>
      <c r="D8" s="19"/>
      <c r="E8" s="19">
        <v>-1483407975</v>
      </c>
      <c r="F8" s="19"/>
      <c r="G8" s="19">
        <v>2570362839</v>
      </c>
      <c r="H8" s="19"/>
      <c r="I8" s="19">
        <f>C8+E8+G8</f>
        <v>1086954864</v>
      </c>
      <c r="K8" s="3" t="s">
        <v>373</v>
      </c>
      <c r="M8" s="19">
        <v>0</v>
      </c>
      <c r="N8" s="19"/>
      <c r="O8" s="19">
        <v>959858609</v>
      </c>
      <c r="P8" s="19"/>
      <c r="Q8" s="19">
        <v>2570362839</v>
      </c>
      <c r="R8" s="19"/>
      <c r="S8" s="19">
        <f>M8+O8+Q8</f>
        <v>3530221448</v>
      </c>
      <c r="U8" s="3" t="s">
        <v>374</v>
      </c>
    </row>
    <row r="9" spans="1:25">
      <c r="A9" s="3" t="s">
        <v>158</v>
      </c>
      <c r="C9" s="19">
        <v>0</v>
      </c>
      <c r="D9" s="19"/>
      <c r="E9" s="19">
        <v>0</v>
      </c>
      <c r="F9" s="19"/>
      <c r="G9" s="19">
        <v>-5631800376</v>
      </c>
      <c r="H9" s="19"/>
      <c r="I9" s="19">
        <f t="shared" ref="I9:I72" si="0">C9+E9+G9</f>
        <v>-5631800376</v>
      </c>
      <c r="J9" s="9"/>
      <c r="K9" s="9" t="s">
        <v>375</v>
      </c>
      <c r="L9" s="9"/>
      <c r="M9" s="19">
        <v>0</v>
      </c>
      <c r="N9" s="19"/>
      <c r="O9" s="19">
        <v>0</v>
      </c>
      <c r="P9" s="19"/>
      <c r="Q9" s="19">
        <v>-1505596215</v>
      </c>
      <c r="R9" s="19"/>
      <c r="S9" s="19">
        <f t="shared" ref="S9:S72" si="1">M9+O9+Q9</f>
        <v>-1505596215</v>
      </c>
      <c r="T9" s="9"/>
      <c r="U9" s="9" t="s">
        <v>376</v>
      </c>
      <c r="V9" s="9"/>
      <c r="W9" s="9"/>
      <c r="X9" s="9"/>
      <c r="Y9" s="9"/>
    </row>
    <row r="10" spans="1:25">
      <c r="A10" s="3" t="s">
        <v>139</v>
      </c>
      <c r="C10" s="19">
        <v>0</v>
      </c>
      <c r="D10" s="19"/>
      <c r="E10" s="19">
        <v>416767548088</v>
      </c>
      <c r="F10" s="19"/>
      <c r="G10" s="19">
        <v>-6296193</v>
      </c>
      <c r="H10" s="19"/>
      <c r="I10" s="19">
        <f t="shared" si="0"/>
        <v>416761251895</v>
      </c>
      <c r="J10" s="9"/>
      <c r="K10" s="9" t="s">
        <v>377</v>
      </c>
      <c r="L10" s="9"/>
      <c r="M10" s="19">
        <v>266817105000</v>
      </c>
      <c r="N10" s="19"/>
      <c r="O10" s="19">
        <v>146233413998</v>
      </c>
      <c r="P10" s="19"/>
      <c r="Q10" s="19">
        <v>-6296193</v>
      </c>
      <c r="R10" s="19"/>
      <c r="S10" s="19">
        <f t="shared" si="1"/>
        <v>413044222805</v>
      </c>
      <c r="T10" s="9"/>
      <c r="U10" s="9" t="s">
        <v>378</v>
      </c>
      <c r="V10" s="9"/>
      <c r="W10" s="9"/>
      <c r="X10" s="9"/>
      <c r="Y10" s="9"/>
    </row>
    <row r="11" spans="1:25">
      <c r="A11" s="3" t="s">
        <v>23</v>
      </c>
      <c r="C11" s="19">
        <v>0</v>
      </c>
      <c r="D11" s="19"/>
      <c r="E11" s="19">
        <v>257835426131</v>
      </c>
      <c r="F11" s="19"/>
      <c r="G11" s="19">
        <v>-1617680726</v>
      </c>
      <c r="H11" s="19"/>
      <c r="I11" s="19">
        <f t="shared" si="0"/>
        <v>256217745405</v>
      </c>
      <c r="J11" s="9"/>
      <c r="K11" s="9" t="s">
        <v>379</v>
      </c>
      <c r="L11" s="9"/>
      <c r="M11" s="19">
        <v>160154101800</v>
      </c>
      <c r="N11" s="19"/>
      <c r="O11" s="19">
        <v>-53942008768</v>
      </c>
      <c r="P11" s="19"/>
      <c r="Q11" s="19">
        <v>-14744155605</v>
      </c>
      <c r="R11" s="19"/>
      <c r="S11" s="19">
        <f t="shared" si="1"/>
        <v>91467937427</v>
      </c>
      <c r="T11" s="9"/>
      <c r="U11" s="9" t="s">
        <v>380</v>
      </c>
      <c r="V11" s="9"/>
      <c r="W11" s="9"/>
      <c r="X11" s="9"/>
      <c r="Y11" s="9"/>
    </row>
    <row r="12" spans="1:25">
      <c r="A12" s="3" t="s">
        <v>39</v>
      </c>
      <c r="C12" s="19">
        <v>0</v>
      </c>
      <c r="D12" s="19"/>
      <c r="E12" s="19">
        <v>0</v>
      </c>
      <c r="F12" s="19"/>
      <c r="G12" s="19">
        <v>-577575442</v>
      </c>
      <c r="H12" s="19"/>
      <c r="I12" s="19">
        <f t="shared" si="0"/>
        <v>-577575442</v>
      </c>
      <c r="J12" s="9"/>
      <c r="K12" s="9" t="s">
        <v>381</v>
      </c>
      <c r="L12" s="9"/>
      <c r="M12" s="19">
        <v>0</v>
      </c>
      <c r="N12" s="19"/>
      <c r="O12" s="19">
        <v>0</v>
      </c>
      <c r="P12" s="19"/>
      <c r="Q12" s="19">
        <v>-577575442</v>
      </c>
      <c r="R12" s="19"/>
      <c r="S12" s="19">
        <f t="shared" si="1"/>
        <v>-577575442</v>
      </c>
      <c r="T12" s="9"/>
      <c r="U12" s="9" t="s">
        <v>382</v>
      </c>
      <c r="V12" s="9"/>
      <c r="W12" s="9"/>
      <c r="X12" s="9"/>
      <c r="Y12" s="9"/>
    </row>
    <row r="13" spans="1:25">
      <c r="A13" s="3" t="s">
        <v>27</v>
      </c>
      <c r="C13" s="19">
        <v>0</v>
      </c>
      <c r="D13" s="19"/>
      <c r="E13" s="19">
        <v>223554613880</v>
      </c>
      <c r="F13" s="19"/>
      <c r="G13" s="19">
        <v>-19056980264</v>
      </c>
      <c r="H13" s="19"/>
      <c r="I13" s="19">
        <f t="shared" si="0"/>
        <v>204497633616</v>
      </c>
      <c r="J13" s="9"/>
      <c r="K13" s="9" t="s">
        <v>383</v>
      </c>
      <c r="L13" s="9"/>
      <c r="M13" s="19">
        <v>424545495000</v>
      </c>
      <c r="N13" s="19"/>
      <c r="O13" s="19">
        <v>-228755995438</v>
      </c>
      <c r="P13" s="19"/>
      <c r="Q13" s="19">
        <v>-129090331546</v>
      </c>
      <c r="R13" s="19"/>
      <c r="S13" s="19">
        <f t="shared" si="1"/>
        <v>66699168016</v>
      </c>
      <c r="T13" s="9"/>
      <c r="U13" s="9" t="s">
        <v>384</v>
      </c>
      <c r="V13" s="9"/>
      <c r="W13" s="9"/>
      <c r="X13" s="9"/>
      <c r="Y13" s="9"/>
    </row>
    <row r="14" spans="1:25">
      <c r="A14" s="3" t="s">
        <v>149</v>
      </c>
      <c r="C14" s="19">
        <v>0</v>
      </c>
      <c r="D14" s="19"/>
      <c r="E14" s="19">
        <v>-37142876848</v>
      </c>
      <c r="F14" s="19"/>
      <c r="G14" s="19">
        <v>41814732220</v>
      </c>
      <c r="H14" s="19"/>
      <c r="I14" s="19">
        <f t="shared" si="0"/>
        <v>4671855372</v>
      </c>
      <c r="J14" s="9"/>
      <c r="K14" s="9" t="s">
        <v>110</v>
      </c>
      <c r="L14" s="9"/>
      <c r="M14" s="19">
        <v>358899172000</v>
      </c>
      <c r="N14" s="19"/>
      <c r="O14" s="19">
        <v>840942374888</v>
      </c>
      <c r="P14" s="19"/>
      <c r="Q14" s="19">
        <v>-1021792211808</v>
      </c>
      <c r="R14" s="19"/>
      <c r="S14" s="19">
        <f t="shared" si="1"/>
        <v>178049335080</v>
      </c>
      <c r="T14" s="9"/>
      <c r="U14" s="9" t="s">
        <v>385</v>
      </c>
      <c r="V14" s="9"/>
      <c r="W14" s="9"/>
      <c r="X14" s="9"/>
      <c r="Y14" s="9"/>
    </row>
    <row r="15" spans="1:25">
      <c r="A15" s="3" t="s">
        <v>58</v>
      </c>
      <c r="C15" s="19">
        <v>0</v>
      </c>
      <c r="D15" s="19"/>
      <c r="E15" s="19">
        <v>0</v>
      </c>
      <c r="F15" s="19"/>
      <c r="G15" s="19">
        <v>-10267041254</v>
      </c>
      <c r="H15" s="19"/>
      <c r="I15" s="19">
        <f t="shared" si="0"/>
        <v>-10267041254</v>
      </c>
      <c r="J15" s="9"/>
      <c r="K15" s="9" t="s">
        <v>386</v>
      </c>
      <c r="L15" s="9"/>
      <c r="M15" s="19">
        <v>0</v>
      </c>
      <c r="N15" s="19"/>
      <c r="O15" s="19">
        <v>0</v>
      </c>
      <c r="P15" s="19"/>
      <c r="Q15" s="19">
        <v>-10267041254</v>
      </c>
      <c r="R15" s="19"/>
      <c r="S15" s="19">
        <f t="shared" si="1"/>
        <v>-10267041254</v>
      </c>
      <c r="T15" s="9"/>
      <c r="U15" s="9" t="s">
        <v>387</v>
      </c>
      <c r="V15" s="9"/>
      <c r="W15" s="9"/>
      <c r="X15" s="9"/>
      <c r="Y15" s="9"/>
    </row>
    <row r="16" spans="1:25">
      <c r="A16" s="3" t="s">
        <v>54</v>
      </c>
      <c r="C16" s="19">
        <v>0</v>
      </c>
      <c r="D16" s="19"/>
      <c r="E16" s="19">
        <v>45328703949</v>
      </c>
      <c r="F16" s="19"/>
      <c r="G16" s="19">
        <v>-11274</v>
      </c>
      <c r="H16" s="19"/>
      <c r="I16" s="19">
        <f t="shared" si="0"/>
        <v>45328692675</v>
      </c>
      <c r="J16" s="9"/>
      <c r="K16" s="9" t="s">
        <v>388</v>
      </c>
      <c r="L16" s="9"/>
      <c r="M16" s="19">
        <v>163850697000</v>
      </c>
      <c r="N16" s="19"/>
      <c r="O16" s="19">
        <v>-434953253285</v>
      </c>
      <c r="P16" s="19"/>
      <c r="Q16" s="19">
        <v>-11274</v>
      </c>
      <c r="R16" s="19"/>
      <c r="S16" s="19">
        <f t="shared" si="1"/>
        <v>-271102567559</v>
      </c>
      <c r="T16" s="9"/>
      <c r="U16" s="9" t="s">
        <v>389</v>
      </c>
      <c r="V16" s="9"/>
      <c r="W16" s="9"/>
      <c r="X16" s="9"/>
      <c r="Y16" s="9"/>
    </row>
    <row r="17" spans="1:25">
      <c r="A17" s="3" t="s">
        <v>41</v>
      </c>
      <c r="C17" s="19">
        <v>0</v>
      </c>
      <c r="D17" s="19"/>
      <c r="E17" s="19">
        <v>41490985307</v>
      </c>
      <c r="F17" s="19"/>
      <c r="G17" s="19">
        <v>-142473066</v>
      </c>
      <c r="H17" s="19"/>
      <c r="I17" s="19">
        <f t="shared" si="0"/>
        <v>41348512241</v>
      </c>
      <c r="J17" s="9"/>
      <c r="K17" s="9" t="s">
        <v>390</v>
      </c>
      <c r="L17" s="9"/>
      <c r="M17" s="19">
        <v>0</v>
      </c>
      <c r="N17" s="19"/>
      <c r="O17" s="19">
        <v>5208703804</v>
      </c>
      <c r="P17" s="19"/>
      <c r="Q17" s="19">
        <v>-142473066</v>
      </c>
      <c r="R17" s="19"/>
      <c r="S17" s="19">
        <f t="shared" si="1"/>
        <v>5066230738</v>
      </c>
      <c r="T17" s="9"/>
      <c r="U17" s="9" t="s">
        <v>391</v>
      </c>
      <c r="V17" s="9"/>
      <c r="W17" s="9"/>
      <c r="X17" s="9"/>
      <c r="Y17" s="9"/>
    </row>
    <row r="18" spans="1:25">
      <c r="A18" s="3" t="s">
        <v>156</v>
      </c>
      <c r="C18" s="19">
        <v>0</v>
      </c>
      <c r="D18" s="19"/>
      <c r="E18" s="19">
        <v>105594306452</v>
      </c>
      <c r="F18" s="19"/>
      <c r="G18" s="19">
        <v>-5977</v>
      </c>
      <c r="H18" s="19"/>
      <c r="I18" s="19">
        <f t="shared" si="0"/>
        <v>105594300475</v>
      </c>
      <c r="J18" s="9"/>
      <c r="K18" s="9" t="s">
        <v>392</v>
      </c>
      <c r="L18" s="9"/>
      <c r="M18" s="19">
        <v>31836070080</v>
      </c>
      <c r="N18" s="19"/>
      <c r="O18" s="19">
        <v>70677508740</v>
      </c>
      <c r="P18" s="19"/>
      <c r="Q18" s="19">
        <v>-5977</v>
      </c>
      <c r="R18" s="19"/>
      <c r="S18" s="19">
        <f t="shared" si="1"/>
        <v>102513572843</v>
      </c>
      <c r="T18" s="9"/>
      <c r="U18" s="9" t="s">
        <v>393</v>
      </c>
      <c r="V18" s="9"/>
      <c r="W18" s="9"/>
      <c r="X18" s="9"/>
      <c r="Y18" s="9"/>
    </row>
    <row r="19" spans="1:25">
      <c r="A19" s="3" t="s">
        <v>95</v>
      </c>
      <c r="C19" s="19">
        <v>0</v>
      </c>
      <c r="D19" s="19"/>
      <c r="E19" s="19">
        <v>410410263994</v>
      </c>
      <c r="F19" s="19"/>
      <c r="G19" s="19">
        <v>-14306308744</v>
      </c>
      <c r="H19" s="19"/>
      <c r="I19" s="19">
        <f t="shared" si="0"/>
        <v>396103955250</v>
      </c>
      <c r="J19" s="9"/>
      <c r="K19" s="9" t="s">
        <v>394</v>
      </c>
      <c r="L19" s="9"/>
      <c r="M19" s="19">
        <v>0</v>
      </c>
      <c r="N19" s="19"/>
      <c r="O19" s="19">
        <v>3434124751</v>
      </c>
      <c r="P19" s="19"/>
      <c r="Q19" s="19">
        <v>-69991339735</v>
      </c>
      <c r="R19" s="19"/>
      <c r="S19" s="19">
        <f t="shared" si="1"/>
        <v>-66557214984</v>
      </c>
      <c r="T19" s="9"/>
      <c r="U19" s="9" t="s">
        <v>395</v>
      </c>
      <c r="V19" s="9"/>
      <c r="W19" s="9"/>
      <c r="X19" s="9"/>
      <c r="Y19" s="9"/>
    </row>
    <row r="20" spans="1:25">
      <c r="A20" s="3" t="s">
        <v>132</v>
      </c>
      <c r="C20" s="19">
        <v>0</v>
      </c>
      <c r="D20" s="19"/>
      <c r="E20" s="19">
        <v>29433890880</v>
      </c>
      <c r="F20" s="19"/>
      <c r="G20" s="19">
        <v>8427030610</v>
      </c>
      <c r="H20" s="19"/>
      <c r="I20" s="19">
        <f t="shared" si="0"/>
        <v>37860921490</v>
      </c>
      <c r="J20" s="9"/>
      <c r="K20" s="9" t="s">
        <v>396</v>
      </c>
      <c r="L20" s="9"/>
      <c r="M20" s="19">
        <v>44932880200</v>
      </c>
      <c r="N20" s="19"/>
      <c r="O20" s="19">
        <v>117668260670</v>
      </c>
      <c r="P20" s="19"/>
      <c r="Q20" s="19">
        <v>16424825825</v>
      </c>
      <c r="R20" s="19"/>
      <c r="S20" s="19">
        <f t="shared" si="1"/>
        <v>179025966695</v>
      </c>
      <c r="T20" s="9"/>
      <c r="U20" s="9" t="s">
        <v>397</v>
      </c>
      <c r="V20" s="9"/>
      <c r="W20" s="9"/>
      <c r="X20" s="9"/>
      <c r="Y20" s="9"/>
    </row>
    <row r="21" spans="1:25">
      <c r="A21" s="3" t="s">
        <v>97</v>
      </c>
      <c r="C21" s="19">
        <v>0</v>
      </c>
      <c r="D21" s="19"/>
      <c r="E21" s="19">
        <v>243256573</v>
      </c>
      <c r="F21" s="19"/>
      <c r="G21" s="19">
        <v>3013251731</v>
      </c>
      <c r="H21" s="19"/>
      <c r="I21" s="19">
        <f t="shared" si="0"/>
        <v>3256508304</v>
      </c>
      <c r="J21" s="9"/>
      <c r="K21" s="9" t="s">
        <v>398</v>
      </c>
      <c r="L21" s="9"/>
      <c r="M21" s="19">
        <v>33485841600</v>
      </c>
      <c r="N21" s="19"/>
      <c r="O21" s="19">
        <v>74633361670</v>
      </c>
      <c r="P21" s="19"/>
      <c r="Q21" s="19">
        <v>16402378179</v>
      </c>
      <c r="R21" s="19"/>
      <c r="S21" s="19">
        <f t="shared" si="1"/>
        <v>124521581449</v>
      </c>
      <c r="T21" s="9"/>
      <c r="U21" s="9" t="s">
        <v>399</v>
      </c>
      <c r="V21" s="9"/>
      <c r="W21" s="9"/>
      <c r="X21" s="9"/>
      <c r="Y21" s="9"/>
    </row>
    <row r="22" spans="1:25">
      <c r="A22" s="3" t="s">
        <v>45</v>
      </c>
      <c r="C22" s="19">
        <v>0</v>
      </c>
      <c r="D22" s="19"/>
      <c r="E22" s="19">
        <v>0</v>
      </c>
      <c r="F22" s="19"/>
      <c r="G22" s="19">
        <v>-3805379664</v>
      </c>
      <c r="H22" s="19"/>
      <c r="I22" s="19">
        <f t="shared" si="0"/>
        <v>-3805379664</v>
      </c>
      <c r="J22" s="9"/>
      <c r="K22" s="9" t="s">
        <v>400</v>
      </c>
      <c r="L22" s="9"/>
      <c r="M22" s="19">
        <v>0</v>
      </c>
      <c r="N22" s="19"/>
      <c r="O22" s="19">
        <v>0</v>
      </c>
      <c r="P22" s="19"/>
      <c r="Q22" s="19">
        <v>-8146352360</v>
      </c>
      <c r="R22" s="19"/>
      <c r="S22" s="19">
        <f t="shared" si="1"/>
        <v>-8146352360</v>
      </c>
      <c r="T22" s="9"/>
      <c r="U22" s="9" t="s">
        <v>401</v>
      </c>
      <c r="V22" s="9"/>
      <c r="W22" s="9"/>
      <c r="X22" s="9"/>
      <c r="Y22" s="9"/>
    </row>
    <row r="23" spans="1:25">
      <c r="A23" s="3" t="s">
        <v>50</v>
      </c>
      <c r="C23" s="19">
        <v>0</v>
      </c>
      <c r="D23" s="19"/>
      <c r="E23" s="19">
        <v>1065164040</v>
      </c>
      <c r="F23" s="19"/>
      <c r="G23" s="19">
        <v>0</v>
      </c>
      <c r="H23" s="19"/>
      <c r="I23" s="19">
        <f t="shared" si="0"/>
        <v>1065164040</v>
      </c>
      <c r="J23" s="9"/>
      <c r="K23" s="9" t="s">
        <v>373</v>
      </c>
      <c r="L23" s="9"/>
      <c r="M23" s="19">
        <v>29042979069</v>
      </c>
      <c r="N23" s="19"/>
      <c r="O23" s="19">
        <v>-104451642262</v>
      </c>
      <c r="P23" s="19"/>
      <c r="Q23" s="19">
        <v>-88660243</v>
      </c>
      <c r="R23" s="19"/>
      <c r="S23" s="19">
        <f t="shared" si="1"/>
        <v>-75497323436</v>
      </c>
      <c r="T23" s="9"/>
      <c r="U23" s="9" t="s">
        <v>402</v>
      </c>
      <c r="V23" s="9"/>
      <c r="W23" s="9"/>
      <c r="X23" s="9"/>
      <c r="Y23" s="9"/>
    </row>
    <row r="24" spans="1:25">
      <c r="A24" s="3" t="s">
        <v>318</v>
      </c>
      <c r="C24" s="19">
        <v>0</v>
      </c>
      <c r="D24" s="19"/>
      <c r="E24" s="19">
        <v>0</v>
      </c>
      <c r="F24" s="19"/>
      <c r="G24" s="19">
        <v>0</v>
      </c>
      <c r="H24" s="19"/>
      <c r="I24" s="19">
        <f t="shared" si="0"/>
        <v>0</v>
      </c>
      <c r="J24" s="9"/>
      <c r="K24" s="9" t="s">
        <v>40</v>
      </c>
      <c r="L24" s="9"/>
      <c r="M24" s="19">
        <v>0</v>
      </c>
      <c r="N24" s="19"/>
      <c r="O24" s="19">
        <v>0</v>
      </c>
      <c r="P24" s="19"/>
      <c r="Q24" s="19">
        <v>762870398</v>
      </c>
      <c r="R24" s="19"/>
      <c r="S24" s="19">
        <f t="shared" si="1"/>
        <v>762870398</v>
      </c>
      <c r="T24" s="9"/>
      <c r="U24" s="9" t="s">
        <v>110</v>
      </c>
      <c r="V24" s="9"/>
      <c r="W24" s="9"/>
      <c r="X24" s="9"/>
      <c r="Y24" s="9"/>
    </row>
    <row r="25" spans="1:25">
      <c r="A25" s="3" t="s">
        <v>19</v>
      </c>
      <c r="C25" s="19">
        <v>0</v>
      </c>
      <c r="D25" s="19"/>
      <c r="E25" s="19">
        <v>29177518805</v>
      </c>
      <c r="F25" s="19"/>
      <c r="G25" s="19">
        <v>0</v>
      </c>
      <c r="H25" s="19"/>
      <c r="I25" s="19">
        <f t="shared" si="0"/>
        <v>29177518805</v>
      </c>
      <c r="J25" s="9"/>
      <c r="K25" s="9" t="s">
        <v>403</v>
      </c>
      <c r="L25" s="9"/>
      <c r="M25" s="19">
        <v>0</v>
      </c>
      <c r="N25" s="19"/>
      <c r="O25" s="19">
        <v>11328497712</v>
      </c>
      <c r="P25" s="19"/>
      <c r="Q25" s="19">
        <v>-2320</v>
      </c>
      <c r="R25" s="19"/>
      <c r="S25" s="19">
        <f t="shared" si="1"/>
        <v>11328495392</v>
      </c>
      <c r="T25" s="9"/>
      <c r="U25" s="9" t="s">
        <v>404</v>
      </c>
      <c r="V25" s="9"/>
      <c r="W25" s="9"/>
      <c r="X25" s="9"/>
      <c r="Y25" s="9"/>
    </row>
    <row r="26" spans="1:25">
      <c r="A26" s="3" t="s">
        <v>319</v>
      </c>
      <c r="C26" s="19">
        <v>0</v>
      </c>
      <c r="D26" s="19"/>
      <c r="E26" s="19">
        <v>0</v>
      </c>
      <c r="F26" s="19"/>
      <c r="G26" s="19">
        <v>0</v>
      </c>
      <c r="H26" s="19"/>
      <c r="I26" s="19">
        <f t="shared" si="0"/>
        <v>0</v>
      </c>
      <c r="J26" s="9"/>
      <c r="K26" s="9" t="s">
        <v>40</v>
      </c>
      <c r="L26" s="9"/>
      <c r="M26" s="19">
        <v>0</v>
      </c>
      <c r="N26" s="19"/>
      <c r="O26" s="19">
        <v>0</v>
      </c>
      <c r="P26" s="19"/>
      <c r="Q26" s="19">
        <v>6424048270</v>
      </c>
      <c r="R26" s="19"/>
      <c r="S26" s="19">
        <f t="shared" si="1"/>
        <v>6424048270</v>
      </c>
      <c r="T26" s="9"/>
      <c r="U26" s="9" t="s">
        <v>405</v>
      </c>
      <c r="V26" s="9"/>
      <c r="W26" s="9"/>
      <c r="X26" s="9"/>
      <c r="Y26" s="9"/>
    </row>
    <row r="27" spans="1:25">
      <c r="A27" s="3" t="s">
        <v>320</v>
      </c>
      <c r="C27" s="19">
        <v>0</v>
      </c>
      <c r="D27" s="19"/>
      <c r="E27" s="19">
        <v>0</v>
      </c>
      <c r="F27" s="19"/>
      <c r="G27" s="19">
        <v>0</v>
      </c>
      <c r="H27" s="19"/>
      <c r="I27" s="19">
        <f t="shared" si="0"/>
        <v>0</v>
      </c>
      <c r="J27" s="9"/>
      <c r="K27" s="9" t="s">
        <v>40</v>
      </c>
      <c r="L27" s="9"/>
      <c r="M27" s="19">
        <v>0</v>
      </c>
      <c r="N27" s="19"/>
      <c r="O27" s="19">
        <v>0</v>
      </c>
      <c r="P27" s="19"/>
      <c r="Q27" s="19">
        <v>-175752400</v>
      </c>
      <c r="R27" s="19"/>
      <c r="S27" s="19">
        <f t="shared" si="1"/>
        <v>-175752400</v>
      </c>
      <c r="T27" s="9"/>
      <c r="U27" s="9" t="s">
        <v>406</v>
      </c>
      <c r="V27" s="9"/>
      <c r="W27" s="9"/>
      <c r="X27" s="9"/>
      <c r="Y27" s="9"/>
    </row>
    <row r="28" spans="1:25">
      <c r="A28" s="3" t="s">
        <v>270</v>
      </c>
      <c r="C28" s="19">
        <v>0</v>
      </c>
      <c r="D28" s="19"/>
      <c r="E28" s="19">
        <v>0</v>
      </c>
      <c r="F28" s="19"/>
      <c r="G28" s="19">
        <v>0</v>
      </c>
      <c r="H28" s="19"/>
      <c r="I28" s="19">
        <f t="shared" si="0"/>
        <v>0</v>
      </c>
      <c r="J28" s="9"/>
      <c r="K28" s="9" t="s">
        <v>40</v>
      </c>
      <c r="L28" s="9"/>
      <c r="M28" s="19">
        <v>746280180</v>
      </c>
      <c r="N28" s="19"/>
      <c r="O28" s="19">
        <v>0</v>
      </c>
      <c r="P28" s="19"/>
      <c r="Q28" s="19">
        <v>-7592076636</v>
      </c>
      <c r="R28" s="19"/>
      <c r="S28" s="19">
        <f t="shared" si="1"/>
        <v>-6845796456</v>
      </c>
      <c r="T28" s="9"/>
      <c r="U28" s="9" t="s">
        <v>407</v>
      </c>
      <c r="V28" s="9"/>
      <c r="W28" s="9"/>
      <c r="X28" s="9"/>
      <c r="Y28" s="9"/>
    </row>
    <row r="29" spans="1:25">
      <c r="A29" s="3" t="s">
        <v>164</v>
      </c>
      <c r="C29" s="19">
        <v>0</v>
      </c>
      <c r="D29" s="19"/>
      <c r="E29" s="19">
        <v>74191993992</v>
      </c>
      <c r="F29" s="19"/>
      <c r="G29" s="19">
        <v>0</v>
      </c>
      <c r="H29" s="19"/>
      <c r="I29" s="19">
        <f t="shared" si="0"/>
        <v>74191993992</v>
      </c>
      <c r="J29" s="9"/>
      <c r="K29" s="9" t="s">
        <v>408</v>
      </c>
      <c r="L29" s="9"/>
      <c r="M29" s="19">
        <v>108713184350</v>
      </c>
      <c r="N29" s="19"/>
      <c r="O29" s="19">
        <v>-172725147655</v>
      </c>
      <c r="P29" s="19"/>
      <c r="Q29" s="19">
        <v>-722312925</v>
      </c>
      <c r="R29" s="19"/>
      <c r="S29" s="19">
        <f t="shared" si="1"/>
        <v>-64734276230</v>
      </c>
      <c r="T29" s="9"/>
      <c r="U29" s="9" t="s">
        <v>409</v>
      </c>
      <c r="V29" s="9"/>
      <c r="W29" s="9"/>
      <c r="X29" s="9"/>
      <c r="Y29" s="9"/>
    </row>
    <row r="30" spans="1:25">
      <c r="A30" s="3" t="s">
        <v>321</v>
      </c>
      <c r="C30" s="19">
        <v>0</v>
      </c>
      <c r="D30" s="19"/>
      <c r="E30" s="19">
        <v>0</v>
      </c>
      <c r="F30" s="19"/>
      <c r="G30" s="19">
        <v>0</v>
      </c>
      <c r="H30" s="19"/>
      <c r="I30" s="19">
        <f t="shared" si="0"/>
        <v>0</v>
      </c>
      <c r="J30" s="9"/>
      <c r="K30" s="9" t="s">
        <v>40</v>
      </c>
      <c r="L30" s="9"/>
      <c r="M30" s="19">
        <v>0</v>
      </c>
      <c r="N30" s="19"/>
      <c r="O30" s="19">
        <v>0</v>
      </c>
      <c r="P30" s="19"/>
      <c r="Q30" s="19">
        <v>-151828472172</v>
      </c>
      <c r="R30" s="19"/>
      <c r="S30" s="19">
        <f t="shared" si="1"/>
        <v>-151828472172</v>
      </c>
      <c r="T30" s="9"/>
      <c r="U30" s="9" t="s">
        <v>410</v>
      </c>
      <c r="V30" s="9"/>
      <c r="W30" s="9"/>
      <c r="X30" s="9"/>
      <c r="Y30" s="9"/>
    </row>
    <row r="31" spans="1:25">
      <c r="A31" s="3" t="s">
        <v>119</v>
      </c>
      <c r="C31" s="19">
        <v>0</v>
      </c>
      <c r="D31" s="19"/>
      <c r="E31" s="19">
        <v>12341894379</v>
      </c>
      <c r="F31" s="19"/>
      <c r="G31" s="19">
        <v>0</v>
      </c>
      <c r="H31" s="19"/>
      <c r="I31" s="19">
        <f t="shared" si="0"/>
        <v>12341894379</v>
      </c>
      <c r="J31" s="9"/>
      <c r="K31" s="9" t="s">
        <v>135</v>
      </c>
      <c r="L31" s="9"/>
      <c r="M31" s="19">
        <v>47250000000</v>
      </c>
      <c r="N31" s="19"/>
      <c r="O31" s="19">
        <v>-4560023256</v>
      </c>
      <c r="P31" s="19"/>
      <c r="Q31" s="19">
        <v>2186910077</v>
      </c>
      <c r="R31" s="19"/>
      <c r="S31" s="19">
        <f t="shared" si="1"/>
        <v>44876886821</v>
      </c>
      <c r="T31" s="9"/>
      <c r="U31" s="9" t="s">
        <v>411</v>
      </c>
      <c r="V31" s="9"/>
      <c r="W31" s="9"/>
      <c r="X31" s="9"/>
      <c r="Y31" s="9"/>
    </row>
    <row r="32" spans="1:25">
      <c r="A32" s="3" t="s">
        <v>117</v>
      </c>
      <c r="C32" s="19">
        <v>0</v>
      </c>
      <c r="D32" s="19"/>
      <c r="E32" s="19">
        <v>-1567199149</v>
      </c>
      <c r="F32" s="19"/>
      <c r="G32" s="19">
        <v>0</v>
      </c>
      <c r="H32" s="19"/>
      <c r="I32" s="19">
        <f t="shared" si="0"/>
        <v>-1567199149</v>
      </c>
      <c r="J32" s="9"/>
      <c r="K32" s="9" t="s">
        <v>412</v>
      </c>
      <c r="L32" s="9"/>
      <c r="M32" s="19">
        <v>0</v>
      </c>
      <c r="N32" s="19"/>
      <c r="O32" s="19">
        <v>-703154007</v>
      </c>
      <c r="P32" s="19"/>
      <c r="Q32" s="19">
        <v>13885331450</v>
      </c>
      <c r="R32" s="19"/>
      <c r="S32" s="19">
        <f t="shared" si="1"/>
        <v>13182177443</v>
      </c>
      <c r="T32" s="9"/>
      <c r="U32" s="9" t="s">
        <v>413</v>
      </c>
      <c r="V32" s="9"/>
      <c r="W32" s="9"/>
      <c r="X32" s="9"/>
      <c r="Y32" s="9"/>
    </row>
    <row r="33" spans="1:25">
      <c r="A33" s="3" t="s">
        <v>37</v>
      </c>
      <c r="C33" s="19">
        <v>0</v>
      </c>
      <c r="D33" s="19"/>
      <c r="E33" s="19">
        <v>25220213288</v>
      </c>
      <c r="F33" s="19"/>
      <c r="G33" s="19">
        <v>0</v>
      </c>
      <c r="H33" s="19"/>
      <c r="I33" s="19">
        <f t="shared" si="0"/>
        <v>25220213288</v>
      </c>
      <c r="J33" s="9"/>
      <c r="K33" s="9" t="s">
        <v>100</v>
      </c>
      <c r="L33" s="9"/>
      <c r="M33" s="19">
        <v>70179012000</v>
      </c>
      <c r="N33" s="19"/>
      <c r="O33" s="19">
        <v>-123196122132</v>
      </c>
      <c r="P33" s="19"/>
      <c r="Q33" s="19">
        <v>-115381900240</v>
      </c>
      <c r="R33" s="19"/>
      <c r="S33" s="19">
        <f t="shared" si="1"/>
        <v>-168399010372</v>
      </c>
      <c r="T33" s="9"/>
      <c r="U33" s="9" t="s">
        <v>414</v>
      </c>
      <c r="V33" s="9"/>
      <c r="W33" s="9"/>
      <c r="X33" s="9"/>
      <c r="Y33" s="9"/>
    </row>
    <row r="34" spans="1:25">
      <c r="A34" s="3" t="s">
        <v>91</v>
      </c>
      <c r="C34" s="19">
        <v>58122473483</v>
      </c>
      <c r="D34" s="19"/>
      <c r="E34" s="19">
        <v>-41845834037</v>
      </c>
      <c r="F34" s="19"/>
      <c r="G34" s="19">
        <v>0</v>
      </c>
      <c r="H34" s="19"/>
      <c r="I34" s="19">
        <f t="shared" si="0"/>
        <v>16276639446</v>
      </c>
      <c r="J34" s="9"/>
      <c r="K34" s="9" t="s">
        <v>47</v>
      </c>
      <c r="L34" s="9"/>
      <c r="M34" s="19">
        <v>58122473483</v>
      </c>
      <c r="N34" s="19"/>
      <c r="O34" s="19">
        <v>-26194717192</v>
      </c>
      <c r="P34" s="19"/>
      <c r="Q34" s="19">
        <v>-5076</v>
      </c>
      <c r="R34" s="19"/>
      <c r="S34" s="19">
        <f t="shared" si="1"/>
        <v>31927751215</v>
      </c>
      <c r="T34" s="9"/>
      <c r="U34" s="9" t="s">
        <v>415</v>
      </c>
      <c r="V34" s="9"/>
      <c r="W34" s="9"/>
      <c r="X34" s="9"/>
      <c r="Y34" s="9"/>
    </row>
    <row r="35" spans="1:25">
      <c r="A35" s="3" t="s">
        <v>76</v>
      </c>
      <c r="C35" s="19">
        <v>0</v>
      </c>
      <c r="D35" s="19"/>
      <c r="E35" s="19">
        <v>-3445150656</v>
      </c>
      <c r="F35" s="19"/>
      <c r="G35" s="19">
        <v>0</v>
      </c>
      <c r="H35" s="19"/>
      <c r="I35" s="19">
        <f t="shared" si="0"/>
        <v>-3445150656</v>
      </c>
      <c r="J35" s="9"/>
      <c r="K35" s="9" t="s">
        <v>416</v>
      </c>
      <c r="L35" s="9"/>
      <c r="M35" s="19">
        <v>37900874400</v>
      </c>
      <c r="N35" s="19"/>
      <c r="O35" s="19">
        <v>-55811440894</v>
      </c>
      <c r="P35" s="19"/>
      <c r="Q35" s="19">
        <v>-4853749004</v>
      </c>
      <c r="R35" s="19"/>
      <c r="S35" s="19">
        <f t="shared" si="1"/>
        <v>-22764315498</v>
      </c>
      <c r="T35" s="9"/>
      <c r="U35" s="9" t="s">
        <v>417</v>
      </c>
      <c r="V35" s="9"/>
      <c r="W35" s="9"/>
      <c r="X35" s="9"/>
      <c r="Y35" s="9"/>
    </row>
    <row r="36" spans="1:25">
      <c r="A36" s="3" t="s">
        <v>65</v>
      </c>
      <c r="C36" s="19">
        <v>0</v>
      </c>
      <c r="D36" s="19"/>
      <c r="E36" s="19">
        <v>-30592340853</v>
      </c>
      <c r="F36" s="19"/>
      <c r="G36" s="19">
        <v>0</v>
      </c>
      <c r="H36" s="19"/>
      <c r="I36" s="19">
        <f t="shared" si="0"/>
        <v>-30592340853</v>
      </c>
      <c r="J36" s="9"/>
      <c r="K36" s="9" t="s">
        <v>418</v>
      </c>
      <c r="L36" s="9"/>
      <c r="M36" s="19">
        <v>81492308600</v>
      </c>
      <c r="N36" s="19"/>
      <c r="O36" s="19">
        <v>-191927297568</v>
      </c>
      <c r="P36" s="19"/>
      <c r="Q36" s="19">
        <v>-2248009207</v>
      </c>
      <c r="R36" s="19"/>
      <c r="S36" s="19">
        <f t="shared" si="1"/>
        <v>-112682998175</v>
      </c>
      <c r="T36" s="9"/>
      <c r="U36" s="9" t="s">
        <v>419</v>
      </c>
      <c r="V36" s="9"/>
      <c r="W36" s="9"/>
      <c r="X36" s="9"/>
      <c r="Y36" s="9"/>
    </row>
    <row r="37" spans="1:25">
      <c r="A37" s="3" t="s">
        <v>322</v>
      </c>
      <c r="C37" s="19">
        <v>0</v>
      </c>
      <c r="D37" s="19"/>
      <c r="E37" s="19">
        <v>0</v>
      </c>
      <c r="F37" s="19"/>
      <c r="G37" s="19">
        <v>0</v>
      </c>
      <c r="H37" s="19"/>
      <c r="I37" s="19">
        <f t="shared" si="0"/>
        <v>0</v>
      </c>
      <c r="J37" s="9"/>
      <c r="K37" s="9" t="s">
        <v>40</v>
      </c>
      <c r="L37" s="9"/>
      <c r="M37" s="19">
        <v>0</v>
      </c>
      <c r="N37" s="19"/>
      <c r="O37" s="19">
        <v>0</v>
      </c>
      <c r="P37" s="19"/>
      <c r="Q37" s="19">
        <v>16138553686</v>
      </c>
      <c r="R37" s="19"/>
      <c r="S37" s="19">
        <f t="shared" si="1"/>
        <v>16138553686</v>
      </c>
      <c r="T37" s="9"/>
      <c r="U37" s="9" t="s">
        <v>420</v>
      </c>
      <c r="V37" s="9"/>
      <c r="W37" s="9"/>
      <c r="X37" s="9"/>
      <c r="Y37" s="9"/>
    </row>
    <row r="38" spans="1:25">
      <c r="A38" s="3" t="s">
        <v>323</v>
      </c>
      <c r="C38" s="19">
        <v>0</v>
      </c>
      <c r="D38" s="19"/>
      <c r="E38" s="19">
        <v>0</v>
      </c>
      <c r="F38" s="19"/>
      <c r="G38" s="19">
        <v>0</v>
      </c>
      <c r="H38" s="19"/>
      <c r="I38" s="19">
        <f t="shared" si="0"/>
        <v>0</v>
      </c>
      <c r="J38" s="9"/>
      <c r="K38" s="9" t="s">
        <v>40</v>
      </c>
      <c r="L38" s="9"/>
      <c r="M38" s="19">
        <v>0</v>
      </c>
      <c r="N38" s="19"/>
      <c r="O38" s="19">
        <v>0</v>
      </c>
      <c r="P38" s="19"/>
      <c r="Q38" s="19">
        <v>7893954562</v>
      </c>
      <c r="R38" s="19"/>
      <c r="S38" s="19">
        <f t="shared" si="1"/>
        <v>7893954562</v>
      </c>
      <c r="T38" s="9"/>
      <c r="U38" s="9" t="s">
        <v>421</v>
      </c>
      <c r="V38" s="9"/>
      <c r="W38" s="9"/>
      <c r="X38" s="9"/>
      <c r="Y38" s="9"/>
    </row>
    <row r="39" spans="1:25">
      <c r="A39" s="3" t="s">
        <v>324</v>
      </c>
      <c r="C39" s="19">
        <v>0</v>
      </c>
      <c r="D39" s="19"/>
      <c r="E39" s="19">
        <v>0</v>
      </c>
      <c r="F39" s="19"/>
      <c r="G39" s="19">
        <v>0</v>
      </c>
      <c r="H39" s="19"/>
      <c r="I39" s="19">
        <f t="shared" si="0"/>
        <v>0</v>
      </c>
      <c r="J39" s="9"/>
      <c r="K39" s="9" t="s">
        <v>40</v>
      </c>
      <c r="L39" s="9"/>
      <c r="M39" s="19">
        <v>0</v>
      </c>
      <c r="N39" s="19"/>
      <c r="O39" s="19">
        <v>0</v>
      </c>
      <c r="P39" s="19"/>
      <c r="Q39" s="19">
        <v>-607054037</v>
      </c>
      <c r="R39" s="19"/>
      <c r="S39" s="19">
        <f t="shared" si="1"/>
        <v>-607054037</v>
      </c>
      <c r="T39" s="9"/>
      <c r="U39" s="9" t="s">
        <v>382</v>
      </c>
      <c r="V39" s="9"/>
      <c r="W39" s="9"/>
      <c r="X39" s="9"/>
      <c r="Y39" s="9"/>
    </row>
    <row r="40" spans="1:25">
      <c r="A40" s="3" t="s">
        <v>77</v>
      </c>
      <c r="C40" s="19">
        <v>0</v>
      </c>
      <c r="D40" s="19"/>
      <c r="E40" s="19">
        <v>-870787800</v>
      </c>
      <c r="F40" s="19"/>
      <c r="G40" s="19">
        <v>0</v>
      </c>
      <c r="H40" s="19"/>
      <c r="I40" s="19">
        <f t="shared" si="0"/>
        <v>-870787800</v>
      </c>
      <c r="J40" s="9"/>
      <c r="K40" s="9" t="s">
        <v>422</v>
      </c>
      <c r="L40" s="9"/>
      <c r="M40" s="19">
        <v>0</v>
      </c>
      <c r="N40" s="19"/>
      <c r="O40" s="19">
        <v>-2961043231</v>
      </c>
      <c r="P40" s="19"/>
      <c r="Q40" s="19">
        <v>814366104</v>
      </c>
      <c r="R40" s="19"/>
      <c r="S40" s="19">
        <f t="shared" si="1"/>
        <v>-2146677127</v>
      </c>
      <c r="T40" s="9"/>
      <c r="U40" s="9" t="s">
        <v>423</v>
      </c>
      <c r="V40" s="9"/>
      <c r="W40" s="9"/>
      <c r="X40" s="9"/>
      <c r="Y40" s="9"/>
    </row>
    <row r="41" spans="1:25">
      <c r="A41" s="3" t="s">
        <v>48</v>
      </c>
      <c r="C41" s="19">
        <v>0</v>
      </c>
      <c r="D41" s="19"/>
      <c r="E41" s="19">
        <v>-2994225818</v>
      </c>
      <c r="F41" s="19"/>
      <c r="G41" s="19">
        <v>0</v>
      </c>
      <c r="H41" s="19"/>
      <c r="I41" s="19">
        <f t="shared" si="0"/>
        <v>-2994225818</v>
      </c>
      <c r="J41" s="9"/>
      <c r="K41" s="9" t="s">
        <v>424</v>
      </c>
      <c r="L41" s="9"/>
      <c r="M41" s="19">
        <v>22090437360</v>
      </c>
      <c r="N41" s="19"/>
      <c r="O41" s="19">
        <v>-154949245698</v>
      </c>
      <c r="P41" s="19"/>
      <c r="Q41" s="19">
        <v>-5150625322</v>
      </c>
      <c r="R41" s="19"/>
      <c r="S41" s="19">
        <f t="shared" si="1"/>
        <v>-138009433660</v>
      </c>
      <c r="T41" s="9"/>
      <c r="U41" s="9" t="s">
        <v>425</v>
      </c>
      <c r="V41" s="9"/>
      <c r="W41" s="9"/>
      <c r="X41" s="9"/>
      <c r="Y41" s="9"/>
    </row>
    <row r="42" spans="1:25">
      <c r="A42" s="3" t="s">
        <v>325</v>
      </c>
      <c r="C42" s="19">
        <v>0</v>
      </c>
      <c r="D42" s="19"/>
      <c r="E42" s="19">
        <v>0</v>
      </c>
      <c r="F42" s="19"/>
      <c r="G42" s="19">
        <v>0</v>
      </c>
      <c r="H42" s="19"/>
      <c r="I42" s="19">
        <f t="shared" si="0"/>
        <v>0</v>
      </c>
      <c r="J42" s="9"/>
      <c r="K42" s="9" t="s">
        <v>40</v>
      </c>
      <c r="L42" s="9"/>
      <c r="M42" s="19">
        <v>0</v>
      </c>
      <c r="N42" s="19"/>
      <c r="O42" s="19">
        <v>0</v>
      </c>
      <c r="P42" s="19"/>
      <c r="Q42" s="19">
        <v>1495224035</v>
      </c>
      <c r="R42" s="19"/>
      <c r="S42" s="19">
        <f t="shared" si="1"/>
        <v>1495224035</v>
      </c>
      <c r="T42" s="9"/>
      <c r="U42" s="9" t="s">
        <v>426</v>
      </c>
      <c r="V42" s="9"/>
      <c r="W42" s="9"/>
      <c r="X42" s="9"/>
      <c r="Y42" s="9"/>
    </row>
    <row r="43" spans="1:25">
      <c r="A43" s="3" t="s">
        <v>291</v>
      </c>
      <c r="C43" s="19">
        <v>0</v>
      </c>
      <c r="D43" s="19"/>
      <c r="E43" s="19">
        <v>0</v>
      </c>
      <c r="F43" s="19"/>
      <c r="G43" s="19">
        <v>0</v>
      </c>
      <c r="H43" s="19"/>
      <c r="I43" s="19">
        <f t="shared" si="0"/>
        <v>0</v>
      </c>
      <c r="J43" s="9"/>
      <c r="K43" s="9" t="s">
        <v>40</v>
      </c>
      <c r="L43" s="9"/>
      <c r="M43" s="19">
        <v>1517075368</v>
      </c>
      <c r="N43" s="19"/>
      <c r="O43" s="19">
        <v>0</v>
      </c>
      <c r="P43" s="19"/>
      <c r="Q43" s="19">
        <v>-6182426143</v>
      </c>
      <c r="R43" s="19"/>
      <c r="S43" s="19">
        <f t="shared" si="1"/>
        <v>-4665350775</v>
      </c>
      <c r="T43" s="9"/>
      <c r="U43" s="9" t="s">
        <v>427</v>
      </c>
      <c r="V43" s="9"/>
      <c r="W43" s="9"/>
      <c r="X43" s="9"/>
      <c r="Y43" s="9"/>
    </row>
    <row r="44" spans="1:25">
      <c r="A44" s="3" t="s">
        <v>15</v>
      </c>
      <c r="C44" s="19">
        <v>0</v>
      </c>
      <c r="D44" s="19"/>
      <c r="E44" s="19">
        <v>9614733751</v>
      </c>
      <c r="F44" s="19"/>
      <c r="G44" s="19">
        <v>0</v>
      </c>
      <c r="H44" s="19"/>
      <c r="I44" s="19">
        <f t="shared" si="0"/>
        <v>9614733751</v>
      </c>
      <c r="J44" s="9"/>
      <c r="K44" s="9" t="s">
        <v>92</v>
      </c>
      <c r="L44" s="9"/>
      <c r="M44" s="19">
        <v>36271064700</v>
      </c>
      <c r="N44" s="19"/>
      <c r="O44" s="19">
        <v>92341510557</v>
      </c>
      <c r="P44" s="19"/>
      <c r="Q44" s="19">
        <v>-10310</v>
      </c>
      <c r="R44" s="19"/>
      <c r="S44" s="19">
        <f t="shared" si="1"/>
        <v>128612564947</v>
      </c>
      <c r="T44" s="9"/>
      <c r="U44" s="9" t="s">
        <v>428</v>
      </c>
      <c r="V44" s="9"/>
      <c r="W44" s="9"/>
      <c r="X44" s="9"/>
      <c r="Y44" s="9"/>
    </row>
    <row r="45" spans="1:25">
      <c r="A45" s="3" t="s">
        <v>327</v>
      </c>
      <c r="C45" s="19">
        <v>0</v>
      </c>
      <c r="D45" s="19"/>
      <c r="E45" s="19">
        <v>0</v>
      </c>
      <c r="F45" s="19"/>
      <c r="G45" s="19">
        <v>0</v>
      </c>
      <c r="H45" s="19"/>
      <c r="I45" s="19">
        <f t="shared" si="0"/>
        <v>0</v>
      </c>
      <c r="J45" s="9"/>
      <c r="K45" s="9" t="s">
        <v>40</v>
      </c>
      <c r="L45" s="9"/>
      <c r="M45" s="19">
        <v>0</v>
      </c>
      <c r="N45" s="19"/>
      <c r="O45" s="19">
        <v>0</v>
      </c>
      <c r="P45" s="19"/>
      <c r="Q45" s="19">
        <v>22776346675</v>
      </c>
      <c r="R45" s="19"/>
      <c r="S45" s="19">
        <f t="shared" si="1"/>
        <v>22776346675</v>
      </c>
      <c r="T45" s="9"/>
      <c r="U45" s="9" t="s">
        <v>429</v>
      </c>
      <c r="V45" s="9"/>
      <c r="W45" s="9"/>
      <c r="X45" s="9"/>
      <c r="Y45" s="9"/>
    </row>
    <row r="46" spans="1:25">
      <c r="A46" s="3" t="s">
        <v>123</v>
      </c>
      <c r="C46" s="19">
        <v>0</v>
      </c>
      <c r="D46" s="19"/>
      <c r="E46" s="19">
        <v>77837909423</v>
      </c>
      <c r="F46" s="19"/>
      <c r="G46" s="19">
        <v>0</v>
      </c>
      <c r="H46" s="19"/>
      <c r="I46" s="19">
        <f t="shared" si="0"/>
        <v>77837909423</v>
      </c>
      <c r="J46" s="9"/>
      <c r="K46" s="9" t="s">
        <v>430</v>
      </c>
      <c r="L46" s="9"/>
      <c r="M46" s="19">
        <v>98219336500</v>
      </c>
      <c r="N46" s="19"/>
      <c r="O46" s="19">
        <v>-215847468190</v>
      </c>
      <c r="P46" s="19"/>
      <c r="Q46" s="19">
        <v>-24168606879</v>
      </c>
      <c r="R46" s="19"/>
      <c r="S46" s="19">
        <f t="shared" si="1"/>
        <v>-141796738569</v>
      </c>
      <c r="T46" s="9"/>
      <c r="U46" s="9" t="s">
        <v>431</v>
      </c>
      <c r="V46" s="9"/>
      <c r="W46" s="9"/>
      <c r="X46" s="9"/>
      <c r="Y46" s="9"/>
    </row>
    <row r="47" spans="1:25">
      <c r="A47" s="3" t="s">
        <v>306</v>
      </c>
      <c r="C47" s="19">
        <v>0</v>
      </c>
      <c r="D47" s="19"/>
      <c r="E47" s="19">
        <v>0</v>
      </c>
      <c r="F47" s="19"/>
      <c r="G47" s="19">
        <v>0</v>
      </c>
      <c r="H47" s="19"/>
      <c r="I47" s="19">
        <f t="shared" si="0"/>
        <v>0</v>
      </c>
      <c r="J47" s="9"/>
      <c r="K47" s="9" t="s">
        <v>40</v>
      </c>
      <c r="L47" s="9"/>
      <c r="M47" s="19">
        <v>5456000000</v>
      </c>
      <c r="N47" s="19"/>
      <c r="O47" s="19">
        <v>0</v>
      </c>
      <c r="P47" s="19"/>
      <c r="Q47" s="19">
        <v>-14198770796</v>
      </c>
      <c r="R47" s="19"/>
      <c r="S47" s="19">
        <f t="shared" si="1"/>
        <v>-8742770796</v>
      </c>
      <c r="T47" s="9"/>
      <c r="U47" s="9" t="s">
        <v>432</v>
      </c>
      <c r="V47" s="9"/>
      <c r="W47" s="9"/>
      <c r="X47" s="9"/>
      <c r="Y47" s="9"/>
    </row>
    <row r="48" spans="1:25">
      <c r="A48" s="3" t="s">
        <v>328</v>
      </c>
      <c r="C48" s="19">
        <v>0</v>
      </c>
      <c r="D48" s="19"/>
      <c r="E48" s="19">
        <v>0</v>
      </c>
      <c r="F48" s="19"/>
      <c r="G48" s="19">
        <v>0</v>
      </c>
      <c r="H48" s="19"/>
      <c r="I48" s="19">
        <f t="shared" si="0"/>
        <v>0</v>
      </c>
      <c r="J48" s="9"/>
      <c r="K48" s="9" t="s">
        <v>40</v>
      </c>
      <c r="L48" s="9"/>
      <c r="M48" s="19">
        <v>0</v>
      </c>
      <c r="N48" s="19"/>
      <c r="O48" s="19">
        <v>0</v>
      </c>
      <c r="P48" s="19"/>
      <c r="Q48" s="19">
        <v>-15736</v>
      </c>
      <c r="R48" s="19"/>
      <c r="S48" s="19">
        <f t="shared" si="1"/>
        <v>-15736</v>
      </c>
      <c r="T48" s="9"/>
      <c r="U48" s="9" t="s">
        <v>40</v>
      </c>
      <c r="V48" s="9"/>
      <c r="W48" s="9"/>
      <c r="X48" s="9"/>
      <c r="Y48" s="9"/>
    </row>
    <row r="49" spans="1:25">
      <c r="A49" s="3" t="s">
        <v>138</v>
      </c>
      <c r="C49" s="19">
        <v>0</v>
      </c>
      <c r="D49" s="19"/>
      <c r="E49" s="19">
        <v>-25098032208</v>
      </c>
      <c r="F49" s="19"/>
      <c r="G49" s="19">
        <v>0</v>
      </c>
      <c r="H49" s="19"/>
      <c r="I49" s="19">
        <f t="shared" si="0"/>
        <v>-25098032208</v>
      </c>
      <c r="J49" s="9"/>
      <c r="K49" s="9" t="s">
        <v>433</v>
      </c>
      <c r="L49" s="9"/>
      <c r="M49" s="19">
        <v>23214551400</v>
      </c>
      <c r="N49" s="19"/>
      <c r="O49" s="19">
        <v>-72020096008</v>
      </c>
      <c r="P49" s="19"/>
      <c r="Q49" s="19">
        <v>-885499738</v>
      </c>
      <c r="R49" s="19"/>
      <c r="S49" s="19">
        <f t="shared" si="1"/>
        <v>-49691044346</v>
      </c>
      <c r="T49" s="9"/>
      <c r="U49" s="9" t="s">
        <v>434</v>
      </c>
      <c r="V49" s="9"/>
      <c r="W49" s="9"/>
      <c r="X49" s="9"/>
      <c r="Y49" s="9"/>
    </row>
    <row r="50" spans="1:25">
      <c r="A50" s="3" t="s">
        <v>313</v>
      </c>
      <c r="C50" s="19">
        <v>0</v>
      </c>
      <c r="D50" s="19"/>
      <c r="E50" s="19">
        <v>0</v>
      </c>
      <c r="F50" s="19"/>
      <c r="G50" s="19">
        <v>0</v>
      </c>
      <c r="H50" s="19"/>
      <c r="I50" s="19">
        <f t="shared" si="0"/>
        <v>0</v>
      </c>
      <c r="J50" s="9"/>
      <c r="K50" s="9" t="s">
        <v>40</v>
      </c>
      <c r="L50" s="9"/>
      <c r="M50" s="19">
        <v>1000000000</v>
      </c>
      <c r="N50" s="19"/>
      <c r="O50" s="19">
        <v>0</v>
      </c>
      <c r="P50" s="19"/>
      <c r="Q50" s="19">
        <v>11665105496</v>
      </c>
      <c r="R50" s="19"/>
      <c r="S50" s="19">
        <f t="shared" si="1"/>
        <v>12665105496</v>
      </c>
      <c r="T50" s="9"/>
      <c r="U50" s="9" t="s">
        <v>435</v>
      </c>
      <c r="V50" s="9"/>
      <c r="W50" s="9"/>
      <c r="X50" s="9"/>
      <c r="Y50" s="9"/>
    </row>
    <row r="51" spans="1:25">
      <c r="A51" s="3" t="s">
        <v>46</v>
      </c>
      <c r="C51" s="19">
        <v>0</v>
      </c>
      <c r="D51" s="19"/>
      <c r="E51" s="19">
        <v>-22533976296</v>
      </c>
      <c r="F51" s="19"/>
      <c r="G51" s="19">
        <v>0</v>
      </c>
      <c r="H51" s="19"/>
      <c r="I51" s="19">
        <f t="shared" si="0"/>
        <v>-22533976296</v>
      </c>
      <c r="J51" s="9"/>
      <c r="K51" s="9" t="s">
        <v>436</v>
      </c>
      <c r="L51" s="9"/>
      <c r="M51" s="19">
        <v>0</v>
      </c>
      <c r="N51" s="19"/>
      <c r="O51" s="19">
        <v>84378314159</v>
      </c>
      <c r="P51" s="19"/>
      <c r="Q51" s="19">
        <v>-4029</v>
      </c>
      <c r="R51" s="19"/>
      <c r="S51" s="19">
        <f t="shared" si="1"/>
        <v>84378310130</v>
      </c>
      <c r="T51" s="9"/>
      <c r="U51" s="9" t="s">
        <v>437</v>
      </c>
      <c r="V51" s="9"/>
      <c r="W51" s="9"/>
      <c r="X51" s="9"/>
      <c r="Y51" s="9"/>
    </row>
    <row r="52" spans="1:25">
      <c r="A52" s="3" t="s">
        <v>134</v>
      </c>
      <c r="C52" s="19">
        <v>0</v>
      </c>
      <c r="D52" s="19"/>
      <c r="E52" s="19">
        <v>-3478335683</v>
      </c>
      <c r="F52" s="19"/>
      <c r="G52" s="19">
        <v>0</v>
      </c>
      <c r="H52" s="19"/>
      <c r="I52" s="19">
        <f t="shared" si="0"/>
        <v>-3478335683</v>
      </c>
      <c r="J52" s="9"/>
      <c r="K52" s="9" t="s">
        <v>416</v>
      </c>
      <c r="L52" s="9"/>
      <c r="M52" s="19">
        <v>30449893760</v>
      </c>
      <c r="N52" s="19"/>
      <c r="O52" s="19">
        <v>-117393797706</v>
      </c>
      <c r="P52" s="19"/>
      <c r="Q52" s="19">
        <v>-3335609125</v>
      </c>
      <c r="R52" s="19"/>
      <c r="S52" s="19">
        <f t="shared" si="1"/>
        <v>-90279513071</v>
      </c>
      <c r="T52" s="9"/>
      <c r="U52" s="9" t="s">
        <v>438</v>
      </c>
      <c r="V52" s="9"/>
      <c r="W52" s="9"/>
      <c r="X52" s="9"/>
      <c r="Y52" s="9"/>
    </row>
    <row r="53" spans="1:25">
      <c r="A53" s="3" t="s">
        <v>101</v>
      </c>
      <c r="C53" s="19">
        <v>0</v>
      </c>
      <c r="D53" s="19"/>
      <c r="E53" s="19">
        <v>476224631</v>
      </c>
      <c r="F53" s="19"/>
      <c r="G53" s="19">
        <v>0</v>
      </c>
      <c r="H53" s="19"/>
      <c r="I53" s="19">
        <f t="shared" si="0"/>
        <v>476224631</v>
      </c>
      <c r="J53" s="9"/>
      <c r="K53" s="9" t="s">
        <v>439</v>
      </c>
      <c r="L53" s="9"/>
      <c r="M53" s="19">
        <v>0</v>
      </c>
      <c r="N53" s="19"/>
      <c r="O53" s="19">
        <v>32265576946</v>
      </c>
      <c r="P53" s="19"/>
      <c r="Q53" s="19">
        <v>22280370086</v>
      </c>
      <c r="R53" s="19"/>
      <c r="S53" s="19">
        <f t="shared" si="1"/>
        <v>54545947032</v>
      </c>
      <c r="T53" s="9"/>
      <c r="U53" s="9" t="s">
        <v>440</v>
      </c>
      <c r="V53" s="9"/>
      <c r="W53" s="9"/>
      <c r="X53" s="9"/>
      <c r="Y53" s="9"/>
    </row>
    <row r="54" spans="1:25">
      <c r="A54" s="3" t="s">
        <v>285</v>
      </c>
      <c r="C54" s="19">
        <v>0</v>
      </c>
      <c r="D54" s="19"/>
      <c r="E54" s="19">
        <v>0</v>
      </c>
      <c r="F54" s="19"/>
      <c r="G54" s="19">
        <v>0</v>
      </c>
      <c r="H54" s="19"/>
      <c r="I54" s="19">
        <f t="shared" si="0"/>
        <v>0</v>
      </c>
      <c r="J54" s="9"/>
      <c r="K54" s="9" t="s">
        <v>40</v>
      </c>
      <c r="L54" s="9"/>
      <c r="M54" s="19">
        <v>4994000000</v>
      </c>
      <c r="N54" s="19"/>
      <c r="O54" s="19">
        <v>0</v>
      </c>
      <c r="P54" s="19"/>
      <c r="Q54" s="19">
        <v>-15246353486</v>
      </c>
      <c r="R54" s="19"/>
      <c r="S54" s="19">
        <f t="shared" si="1"/>
        <v>-10252353486</v>
      </c>
      <c r="T54" s="9"/>
      <c r="U54" s="9" t="s">
        <v>441</v>
      </c>
      <c r="V54" s="9"/>
      <c r="W54" s="9"/>
      <c r="X54" s="9"/>
      <c r="Y54" s="9"/>
    </row>
    <row r="55" spans="1:25">
      <c r="A55" s="3" t="s">
        <v>153</v>
      </c>
      <c r="C55" s="19">
        <v>0</v>
      </c>
      <c r="D55" s="19"/>
      <c r="E55" s="19">
        <v>18645124751</v>
      </c>
      <c r="F55" s="19"/>
      <c r="G55" s="19">
        <v>0</v>
      </c>
      <c r="H55" s="19"/>
      <c r="I55" s="19">
        <f t="shared" si="0"/>
        <v>18645124751</v>
      </c>
      <c r="J55" s="9"/>
      <c r="K55" s="9" t="s">
        <v>442</v>
      </c>
      <c r="L55" s="9"/>
      <c r="M55" s="19">
        <v>26985489885</v>
      </c>
      <c r="N55" s="19"/>
      <c r="O55" s="19">
        <v>-29502728883</v>
      </c>
      <c r="P55" s="19"/>
      <c r="Q55" s="19">
        <v>-14564194571</v>
      </c>
      <c r="R55" s="19"/>
      <c r="S55" s="19">
        <f t="shared" si="1"/>
        <v>-17081433569</v>
      </c>
      <c r="T55" s="9"/>
      <c r="U55" s="9" t="s">
        <v>443</v>
      </c>
      <c r="V55" s="9"/>
      <c r="W55" s="9"/>
      <c r="X55" s="9"/>
      <c r="Y55" s="9"/>
    </row>
    <row r="56" spans="1:25">
      <c r="A56" s="3" t="s">
        <v>284</v>
      </c>
      <c r="C56" s="19">
        <v>0</v>
      </c>
      <c r="D56" s="19"/>
      <c r="E56" s="19">
        <v>0</v>
      </c>
      <c r="F56" s="19"/>
      <c r="G56" s="19">
        <v>0</v>
      </c>
      <c r="H56" s="19"/>
      <c r="I56" s="19">
        <f t="shared" si="0"/>
        <v>0</v>
      </c>
      <c r="J56" s="9"/>
      <c r="K56" s="9" t="s">
        <v>40</v>
      </c>
      <c r="L56" s="9"/>
      <c r="M56" s="19">
        <v>78000000</v>
      </c>
      <c r="N56" s="19"/>
      <c r="O56" s="19">
        <v>0</v>
      </c>
      <c r="P56" s="19"/>
      <c r="Q56" s="19">
        <v>-9150602482</v>
      </c>
      <c r="R56" s="19"/>
      <c r="S56" s="19">
        <f t="shared" si="1"/>
        <v>-9072602482</v>
      </c>
      <c r="T56" s="9"/>
      <c r="U56" s="9" t="s">
        <v>444</v>
      </c>
      <c r="V56" s="9"/>
      <c r="W56" s="9"/>
      <c r="X56" s="9"/>
      <c r="Y56" s="9"/>
    </row>
    <row r="57" spans="1:25">
      <c r="A57" s="3" t="s">
        <v>280</v>
      </c>
      <c r="C57" s="19">
        <v>0</v>
      </c>
      <c r="D57" s="19"/>
      <c r="E57" s="19">
        <v>0</v>
      </c>
      <c r="F57" s="19"/>
      <c r="G57" s="19">
        <v>0</v>
      </c>
      <c r="H57" s="19"/>
      <c r="I57" s="19">
        <f t="shared" si="0"/>
        <v>0</v>
      </c>
      <c r="J57" s="9"/>
      <c r="K57" s="9" t="s">
        <v>40</v>
      </c>
      <c r="L57" s="9"/>
      <c r="M57" s="19">
        <v>9430217940</v>
      </c>
      <c r="N57" s="19"/>
      <c r="O57" s="19">
        <v>0</v>
      </c>
      <c r="P57" s="19"/>
      <c r="Q57" s="19">
        <v>-6558247853</v>
      </c>
      <c r="R57" s="19"/>
      <c r="S57" s="19">
        <f t="shared" si="1"/>
        <v>2871970087</v>
      </c>
      <c r="T57" s="9"/>
      <c r="U57" s="9" t="s">
        <v>445</v>
      </c>
      <c r="V57" s="9"/>
      <c r="W57" s="9"/>
      <c r="X57" s="9"/>
      <c r="Y57" s="9"/>
    </row>
    <row r="58" spans="1:25">
      <c r="A58" s="3" t="s">
        <v>89</v>
      </c>
      <c r="C58" s="19">
        <v>0</v>
      </c>
      <c r="D58" s="19"/>
      <c r="E58" s="19">
        <v>-3011014666</v>
      </c>
      <c r="F58" s="19"/>
      <c r="G58" s="19">
        <v>0</v>
      </c>
      <c r="H58" s="19"/>
      <c r="I58" s="19">
        <f t="shared" si="0"/>
        <v>-3011014666</v>
      </c>
      <c r="J58" s="9"/>
      <c r="K58" s="9" t="s">
        <v>424</v>
      </c>
      <c r="L58" s="9"/>
      <c r="M58" s="19">
        <v>83419787250</v>
      </c>
      <c r="N58" s="19"/>
      <c r="O58" s="19">
        <v>66257803132</v>
      </c>
      <c r="P58" s="19"/>
      <c r="Q58" s="19">
        <v>4789762177</v>
      </c>
      <c r="R58" s="19"/>
      <c r="S58" s="19">
        <f t="shared" si="1"/>
        <v>154467352559</v>
      </c>
      <c r="T58" s="9"/>
      <c r="U58" s="9" t="s">
        <v>446</v>
      </c>
      <c r="V58" s="9"/>
      <c r="W58" s="9"/>
      <c r="X58" s="9"/>
      <c r="Y58" s="9"/>
    </row>
    <row r="59" spans="1:25">
      <c r="A59" s="3" t="s">
        <v>330</v>
      </c>
      <c r="C59" s="19">
        <v>0</v>
      </c>
      <c r="D59" s="19"/>
      <c r="E59" s="19">
        <v>0</v>
      </c>
      <c r="F59" s="19"/>
      <c r="G59" s="19">
        <v>0</v>
      </c>
      <c r="H59" s="19"/>
      <c r="I59" s="19">
        <f t="shared" si="0"/>
        <v>0</v>
      </c>
      <c r="J59" s="9"/>
      <c r="K59" s="9" t="s">
        <v>40</v>
      </c>
      <c r="L59" s="9"/>
      <c r="M59" s="19">
        <v>0</v>
      </c>
      <c r="N59" s="19"/>
      <c r="O59" s="19">
        <v>0</v>
      </c>
      <c r="P59" s="19"/>
      <c r="Q59" s="19">
        <v>-8786</v>
      </c>
      <c r="R59" s="19"/>
      <c r="S59" s="19">
        <f t="shared" si="1"/>
        <v>-8786</v>
      </c>
      <c r="T59" s="9"/>
      <c r="U59" s="9" t="s">
        <v>40</v>
      </c>
      <c r="V59" s="9"/>
      <c r="W59" s="9"/>
      <c r="X59" s="9"/>
      <c r="Y59" s="9"/>
    </row>
    <row r="60" spans="1:25">
      <c r="A60" s="3" t="s">
        <v>25</v>
      </c>
      <c r="C60" s="19">
        <v>0</v>
      </c>
      <c r="D60" s="19"/>
      <c r="E60" s="19">
        <v>0</v>
      </c>
      <c r="F60" s="19"/>
      <c r="G60" s="19">
        <v>0</v>
      </c>
      <c r="H60" s="19"/>
      <c r="I60" s="19">
        <f t="shared" si="0"/>
        <v>0</v>
      </c>
      <c r="J60" s="9"/>
      <c r="K60" s="9" t="s">
        <v>40</v>
      </c>
      <c r="L60" s="9"/>
      <c r="M60" s="19">
        <v>0</v>
      </c>
      <c r="N60" s="19"/>
      <c r="O60" s="19">
        <v>0</v>
      </c>
      <c r="P60" s="19"/>
      <c r="Q60" s="19">
        <v>-26748230016</v>
      </c>
      <c r="R60" s="19"/>
      <c r="S60" s="19">
        <f t="shared" si="1"/>
        <v>-26748230016</v>
      </c>
      <c r="T60" s="9"/>
      <c r="U60" s="9" t="s">
        <v>447</v>
      </c>
      <c r="V60" s="9"/>
      <c r="W60" s="9"/>
      <c r="X60" s="9"/>
      <c r="Y60" s="9"/>
    </row>
    <row r="61" spans="1:25">
      <c r="A61" s="3" t="s">
        <v>332</v>
      </c>
      <c r="C61" s="19">
        <v>0</v>
      </c>
      <c r="D61" s="19"/>
      <c r="E61" s="19">
        <v>0</v>
      </c>
      <c r="F61" s="19"/>
      <c r="G61" s="19">
        <v>0</v>
      </c>
      <c r="H61" s="19"/>
      <c r="I61" s="19">
        <f t="shared" si="0"/>
        <v>0</v>
      </c>
      <c r="J61" s="9"/>
      <c r="K61" s="9" t="s">
        <v>40</v>
      </c>
      <c r="L61" s="9"/>
      <c r="M61" s="19">
        <v>0</v>
      </c>
      <c r="N61" s="19"/>
      <c r="O61" s="19">
        <v>0</v>
      </c>
      <c r="P61" s="19"/>
      <c r="Q61" s="19">
        <v>8376489765</v>
      </c>
      <c r="R61" s="19"/>
      <c r="S61" s="19">
        <f t="shared" si="1"/>
        <v>8376489765</v>
      </c>
      <c r="T61" s="9"/>
      <c r="U61" s="9" t="s">
        <v>448</v>
      </c>
      <c r="V61" s="9"/>
      <c r="W61" s="9"/>
      <c r="X61" s="9"/>
      <c r="Y61" s="9"/>
    </row>
    <row r="62" spans="1:25">
      <c r="A62" s="3" t="s">
        <v>333</v>
      </c>
      <c r="C62" s="19">
        <v>0</v>
      </c>
      <c r="D62" s="19"/>
      <c r="E62" s="19">
        <v>0</v>
      </c>
      <c r="F62" s="19"/>
      <c r="G62" s="19">
        <v>0</v>
      </c>
      <c r="H62" s="19"/>
      <c r="I62" s="19">
        <f t="shared" si="0"/>
        <v>0</v>
      </c>
      <c r="J62" s="9"/>
      <c r="K62" s="9" t="s">
        <v>40</v>
      </c>
      <c r="L62" s="9"/>
      <c r="M62" s="19">
        <v>0</v>
      </c>
      <c r="N62" s="19"/>
      <c r="O62" s="19">
        <v>0</v>
      </c>
      <c r="P62" s="19"/>
      <c r="Q62" s="19">
        <v>-2936503356</v>
      </c>
      <c r="R62" s="19"/>
      <c r="S62" s="19">
        <f t="shared" si="1"/>
        <v>-2936503356</v>
      </c>
      <c r="T62" s="9"/>
      <c r="U62" s="9" t="s">
        <v>449</v>
      </c>
      <c r="V62" s="9"/>
      <c r="W62" s="9"/>
      <c r="X62" s="9"/>
      <c r="Y62" s="9"/>
    </row>
    <row r="63" spans="1:25">
      <c r="A63" s="3" t="s">
        <v>334</v>
      </c>
      <c r="C63" s="19">
        <v>0</v>
      </c>
      <c r="D63" s="19"/>
      <c r="E63" s="19">
        <v>0</v>
      </c>
      <c r="F63" s="19"/>
      <c r="G63" s="19">
        <v>0</v>
      </c>
      <c r="H63" s="19"/>
      <c r="I63" s="19">
        <f t="shared" si="0"/>
        <v>0</v>
      </c>
      <c r="J63" s="9"/>
      <c r="K63" s="9" t="s">
        <v>40</v>
      </c>
      <c r="L63" s="9"/>
      <c r="M63" s="19">
        <v>0</v>
      </c>
      <c r="N63" s="19"/>
      <c r="O63" s="19">
        <v>0</v>
      </c>
      <c r="P63" s="19"/>
      <c r="Q63" s="19">
        <v>-1588</v>
      </c>
      <c r="R63" s="19"/>
      <c r="S63" s="19">
        <f t="shared" si="1"/>
        <v>-1588</v>
      </c>
      <c r="T63" s="9"/>
      <c r="U63" s="9" t="s">
        <v>40</v>
      </c>
      <c r="V63" s="9"/>
      <c r="W63" s="9"/>
      <c r="X63" s="9"/>
      <c r="Y63" s="9"/>
    </row>
    <row r="64" spans="1:25">
      <c r="A64" s="3" t="s">
        <v>162</v>
      </c>
      <c r="C64" s="19">
        <v>0</v>
      </c>
      <c r="D64" s="19"/>
      <c r="E64" s="19">
        <v>4581041378</v>
      </c>
      <c r="F64" s="19"/>
      <c r="G64" s="19">
        <v>0</v>
      </c>
      <c r="H64" s="19"/>
      <c r="I64" s="19">
        <f t="shared" si="0"/>
        <v>4581041378</v>
      </c>
      <c r="J64" s="9"/>
      <c r="K64" s="9" t="s">
        <v>110</v>
      </c>
      <c r="L64" s="9"/>
      <c r="M64" s="19">
        <v>76509114000</v>
      </c>
      <c r="N64" s="19"/>
      <c r="O64" s="19">
        <v>-191539304546</v>
      </c>
      <c r="P64" s="19"/>
      <c r="Q64" s="19">
        <v>-5446698078</v>
      </c>
      <c r="R64" s="19"/>
      <c r="S64" s="19">
        <f t="shared" si="1"/>
        <v>-120476888624</v>
      </c>
      <c r="T64" s="9"/>
      <c r="U64" s="9" t="s">
        <v>450</v>
      </c>
      <c r="V64" s="9"/>
      <c r="W64" s="9"/>
      <c r="X64" s="9"/>
      <c r="Y64" s="9"/>
    </row>
    <row r="65" spans="1:25">
      <c r="A65" s="3" t="s">
        <v>335</v>
      </c>
      <c r="C65" s="19">
        <v>0</v>
      </c>
      <c r="D65" s="19"/>
      <c r="E65" s="19">
        <v>0</v>
      </c>
      <c r="F65" s="19"/>
      <c r="G65" s="19">
        <v>0</v>
      </c>
      <c r="H65" s="19"/>
      <c r="I65" s="19">
        <f t="shared" si="0"/>
        <v>0</v>
      </c>
      <c r="J65" s="9"/>
      <c r="K65" s="9" t="s">
        <v>40</v>
      </c>
      <c r="L65" s="9"/>
      <c r="M65" s="19">
        <v>0</v>
      </c>
      <c r="N65" s="19"/>
      <c r="O65" s="19">
        <v>0</v>
      </c>
      <c r="P65" s="19"/>
      <c r="Q65" s="19">
        <v>12540027499</v>
      </c>
      <c r="R65" s="19"/>
      <c r="S65" s="19">
        <f t="shared" si="1"/>
        <v>12540027499</v>
      </c>
      <c r="T65" s="9"/>
      <c r="U65" s="9" t="s">
        <v>451</v>
      </c>
      <c r="V65" s="9"/>
      <c r="W65" s="9"/>
      <c r="X65" s="9"/>
      <c r="Y65" s="9"/>
    </row>
    <row r="66" spans="1:25">
      <c r="A66" s="3" t="s">
        <v>25</v>
      </c>
      <c r="C66" s="19">
        <v>0</v>
      </c>
      <c r="D66" s="19"/>
      <c r="E66" s="19">
        <v>21358103110</v>
      </c>
      <c r="F66" s="19"/>
      <c r="G66" s="19">
        <v>0</v>
      </c>
      <c r="H66" s="19"/>
      <c r="I66" s="19">
        <f t="shared" si="0"/>
        <v>21358103110</v>
      </c>
      <c r="J66" s="9"/>
      <c r="K66" s="9" t="s">
        <v>226</v>
      </c>
      <c r="L66" s="9"/>
      <c r="M66" s="19">
        <v>143859174480</v>
      </c>
      <c r="N66" s="19"/>
      <c r="O66" s="19">
        <v>-249290133680</v>
      </c>
      <c r="P66" s="19"/>
      <c r="Q66" s="19">
        <v>-720320123</v>
      </c>
      <c r="R66" s="19"/>
      <c r="S66" s="19">
        <f t="shared" si="1"/>
        <v>-106151279323</v>
      </c>
      <c r="T66" s="9"/>
      <c r="U66" s="9" t="s">
        <v>452</v>
      </c>
      <c r="V66" s="9"/>
      <c r="W66" s="9"/>
      <c r="X66" s="9"/>
      <c r="Y66" s="9"/>
    </row>
    <row r="67" spans="1:25">
      <c r="A67" s="3" t="s">
        <v>33</v>
      </c>
      <c r="C67" s="19">
        <v>0</v>
      </c>
      <c r="D67" s="19"/>
      <c r="E67" s="19">
        <v>2740918658</v>
      </c>
      <c r="F67" s="19"/>
      <c r="G67" s="19">
        <v>0</v>
      </c>
      <c r="H67" s="19"/>
      <c r="I67" s="19">
        <f t="shared" si="0"/>
        <v>2740918658</v>
      </c>
      <c r="J67" s="9"/>
      <c r="K67" s="9" t="s">
        <v>44</v>
      </c>
      <c r="L67" s="9"/>
      <c r="M67" s="19">
        <v>0</v>
      </c>
      <c r="N67" s="19"/>
      <c r="O67" s="19">
        <v>-44482138805</v>
      </c>
      <c r="P67" s="19"/>
      <c r="Q67" s="19">
        <v>-2197429459</v>
      </c>
      <c r="R67" s="19"/>
      <c r="S67" s="19">
        <f t="shared" si="1"/>
        <v>-46679568264</v>
      </c>
      <c r="T67" s="9"/>
      <c r="U67" s="9" t="s">
        <v>453</v>
      </c>
      <c r="V67" s="9"/>
      <c r="W67" s="9"/>
      <c r="X67" s="9"/>
      <c r="Y67" s="9"/>
    </row>
    <row r="68" spans="1:25">
      <c r="A68" s="3" t="s">
        <v>155</v>
      </c>
      <c r="C68" s="19">
        <v>0</v>
      </c>
      <c r="D68" s="19"/>
      <c r="E68" s="19">
        <v>4775810321</v>
      </c>
      <c r="F68" s="19"/>
      <c r="G68" s="19">
        <v>0</v>
      </c>
      <c r="H68" s="19"/>
      <c r="I68" s="19">
        <f t="shared" si="0"/>
        <v>4775810321</v>
      </c>
      <c r="J68" s="9"/>
      <c r="K68" s="9" t="s">
        <v>110</v>
      </c>
      <c r="L68" s="9"/>
      <c r="M68" s="19">
        <v>0</v>
      </c>
      <c r="N68" s="19"/>
      <c r="O68" s="19">
        <v>24981161665</v>
      </c>
      <c r="P68" s="19"/>
      <c r="Q68" s="19">
        <v>9791798509</v>
      </c>
      <c r="R68" s="19"/>
      <c r="S68" s="19">
        <f t="shared" si="1"/>
        <v>34772960174</v>
      </c>
      <c r="T68" s="9"/>
      <c r="U68" s="9" t="s">
        <v>454</v>
      </c>
      <c r="V68" s="9"/>
      <c r="W68" s="9"/>
      <c r="X68" s="9"/>
      <c r="Y68" s="9"/>
    </row>
    <row r="69" spans="1:25">
      <c r="A69" s="3" t="s">
        <v>17</v>
      </c>
      <c r="C69" s="19">
        <v>0</v>
      </c>
      <c r="D69" s="19"/>
      <c r="E69" s="19">
        <v>-30152951806</v>
      </c>
      <c r="F69" s="19"/>
      <c r="G69" s="19">
        <v>0</v>
      </c>
      <c r="H69" s="19"/>
      <c r="I69" s="19">
        <f t="shared" si="0"/>
        <v>-30152951806</v>
      </c>
      <c r="J69" s="9"/>
      <c r="K69" s="9" t="s">
        <v>455</v>
      </c>
      <c r="L69" s="9"/>
      <c r="M69" s="19">
        <v>27148012200</v>
      </c>
      <c r="N69" s="19"/>
      <c r="O69" s="19">
        <v>-98980213565</v>
      </c>
      <c r="P69" s="19"/>
      <c r="Q69" s="19">
        <v>-7349</v>
      </c>
      <c r="R69" s="19"/>
      <c r="S69" s="19">
        <f t="shared" si="1"/>
        <v>-71832208714</v>
      </c>
      <c r="T69" s="9"/>
      <c r="U69" s="9" t="s">
        <v>456</v>
      </c>
      <c r="V69" s="9"/>
      <c r="W69" s="9"/>
      <c r="X69" s="9"/>
      <c r="Y69" s="9"/>
    </row>
    <row r="70" spans="1:25">
      <c r="A70" s="3" t="s">
        <v>21</v>
      </c>
      <c r="C70" s="19">
        <v>0</v>
      </c>
      <c r="D70" s="19"/>
      <c r="E70" s="19">
        <v>32896109951</v>
      </c>
      <c r="F70" s="19"/>
      <c r="G70" s="19">
        <v>0</v>
      </c>
      <c r="H70" s="19"/>
      <c r="I70" s="19">
        <f t="shared" si="0"/>
        <v>32896109951</v>
      </c>
      <c r="J70" s="9"/>
      <c r="K70" s="9" t="s">
        <v>457</v>
      </c>
      <c r="L70" s="9"/>
      <c r="M70" s="19">
        <v>14858087640</v>
      </c>
      <c r="N70" s="19"/>
      <c r="O70" s="19">
        <v>43248076553</v>
      </c>
      <c r="P70" s="19"/>
      <c r="Q70" s="19">
        <v>18345853357</v>
      </c>
      <c r="R70" s="19"/>
      <c r="S70" s="19">
        <f t="shared" si="1"/>
        <v>76452017550</v>
      </c>
      <c r="T70" s="9"/>
      <c r="U70" s="9" t="s">
        <v>458</v>
      </c>
      <c r="V70" s="9"/>
      <c r="W70" s="9"/>
      <c r="X70" s="9"/>
      <c r="Y70" s="9"/>
    </row>
    <row r="71" spans="1:25">
      <c r="A71" s="3" t="s">
        <v>160</v>
      </c>
      <c r="C71" s="19">
        <v>0</v>
      </c>
      <c r="D71" s="19"/>
      <c r="E71" s="19">
        <v>4522927500</v>
      </c>
      <c r="F71" s="19"/>
      <c r="G71" s="19">
        <v>0</v>
      </c>
      <c r="H71" s="19"/>
      <c r="I71" s="19">
        <f t="shared" si="0"/>
        <v>4522927500</v>
      </c>
      <c r="J71" s="9"/>
      <c r="K71" s="9" t="s">
        <v>459</v>
      </c>
      <c r="L71" s="9"/>
      <c r="M71" s="19">
        <v>44480000000</v>
      </c>
      <c r="N71" s="19"/>
      <c r="O71" s="19">
        <v>-40447894501</v>
      </c>
      <c r="P71" s="19"/>
      <c r="Q71" s="19">
        <v>-23794140199</v>
      </c>
      <c r="R71" s="19"/>
      <c r="S71" s="19">
        <f t="shared" si="1"/>
        <v>-19762034700</v>
      </c>
      <c r="T71" s="9"/>
      <c r="U71" s="9" t="s">
        <v>460</v>
      </c>
      <c r="V71" s="9"/>
      <c r="W71" s="9"/>
      <c r="X71" s="9"/>
      <c r="Y71" s="9"/>
    </row>
    <row r="72" spans="1:25">
      <c r="A72" s="3" t="s">
        <v>336</v>
      </c>
      <c r="C72" s="19">
        <v>0</v>
      </c>
      <c r="D72" s="19"/>
      <c r="E72" s="19">
        <v>0</v>
      </c>
      <c r="F72" s="19"/>
      <c r="G72" s="19">
        <v>0</v>
      </c>
      <c r="H72" s="19"/>
      <c r="I72" s="19">
        <f t="shared" si="0"/>
        <v>0</v>
      </c>
      <c r="J72" s="9"/>
      <c r="K72" s="9" t="s">
        <v>40</v>
      </c>
      <c r="L72" s="9"/>
      <c r="M72" s="19">
        <v>0</v>
      </c>
      <c r="N72" s="19"/>
      <c r="O72" s="19">
        <v>0</v>
      </c>
      <c r="P72" s="19"/>
      <c r="Q72" s="19">
        <v>1651035388</v>
      </c>
      <c r="R72" s="19"/>
      <c r="S72" s="19">
        <f t="shared" si="1"/>
        <v>1651035388</v>
      </c>
      <c r="T72" s="9"/>
      <c r="U72" s="9" t="s">
        <v>88</v>
      </c>
      <c r="V72" s="9"/>
      <c r="W72" s="9"/>
      <c r="X72" s="9"/>
      <c r="Y72" s="9"/>
    </row>
    <row r="73" spans="1:25">
      <c r="A73" s="3" t="s">
        <v>69</v>
      </c>
      <c r="C73" s="19">
        <v>0</v>
      </c>
      <c r="D73" s="19"/>
      <c r="E73" s="19">
        <v>0</v>
      </c>
      <c r="F73" s="19"/>
      <c r="G73" s="19">
        <v>0</v>
      </c>
      <c r="H73" s="19"/>
      <c r="I73" s="19">
        <f t="shared" ref="I73:I117" si="2">C73+E73+G73</f>
        <v>0</v>
      </c>
      <c r="J73" s="9"/>
      <c r="K73" s="9" t="s">
        <v>40</v>
      </c>
      <c r="L73" s="9"/>
      <c r="M73" s="19">
        <v>33953154912</v>
      </c>
      <c r="N73" s="19"/>
      <c r="O73" s="19">
        <v>0</v>
      </c>
      <c r="P73" s="19"/>
      <c r="Q73" s="19">
        <v>7760106640</v>
      </c>
      <c r="R73" s="19"/>
      <c r="S73" s="19">
        <f t="shared" ref="S73:S117" si="3">M73+O73+Q73</f>
        <v>41713261552</v>
      </c>
      <c r="T73" s="9"/>
      <c r="U73" s="9" t="s">
        <v>461</v>
      </c>
      <c r="V73" s="9"/>
      <c r="W73" s="9"/>
      <c r="X73" s="9"/>
      <c r="Y73" s="9"/>
    </row>
    <row r="74" spans="1:25">
      <c r="A74" s="3" t="s">
        <v>93</v>
      </c>
      <c r="C74" s="19">
        <v>0</v>
      </c>
      <c r="D74" s="19"/>
      <c r="E74" s="19">
        <v>10914366699</v>
      </c>
      <c r="F74" s="19"/>
      <c r="G74" s="19">
        <v>0</v>
      </c>
      <c r="H74" s="19"/>
      <c r="I74" s="19">
        <f t="shared" si="2"/>
        <v>10914366699</v>
      </c>
      <c r="J74" s="9"/>
      <c r="K74" s="9" t="s">
        <v>462</v>
      </c>
      <c r="L74" s="9"/>
      <c r="M74" s="19">
        <v>286692059350</v>
      </c>
      <c r="N74" s="19"/>
      <c r="O74" s="19">
        <v>-525102308984</v>
      </c>
      <c r="P74" s="19"/>
      <c r="Q74" s="19">
        <v>0</v>
      </c>
      <c r="R74" s="19"/>
      <c r="S74" s="19">
        <f t="shared" si="3"/>
        <v>-238410249634</v>
      </c>
      <c r="T74" s="9"/>
      <c r="U74" s="9" t="s">
        <v>463</v>
      </c>
      <c r="V74" s="9"/>
      <c r="W74" s="9"/>
      <c r="X74" s="9"/>
      <c r="Y74" s="9"/>
    </row>
    <row r="75" spans="1:25">
      <c r="A75" s="3" t="s">
        <v>148</v>
      </c>
      <c r="C75" s="19">
        <v>0</v>
      </c>
      <c r="D75" s="19"/>
      <c r="E75" s="19">
        <v>3646678588</v>
      </c>
      <c r="F75" s="19"/>
      <c r="G75" s="19">
        <v>0</v>
      </c>
      <c r="H75" s="19"/>
      <c r="I75" s="19">
        <f t="shared" si="2"/>
        <v>3646678588</v>
      </c>
      <c r="J75" s="9"/>
      <c r="K75" s="9" t="s">
        <v>464</v>
      </c>
      <c r="L75" s="9"/>
      <c r="M75" s="19">
        <v>27377406000</v>
      </c>
      <c r="N75" s="19"/>
      <c r="O75" s="19">
        <v>13291008203</v>
      </c>
      <c r="P75" s="19"/>
      <c r="Q75" s="19">
        <v>0</v>
      </c>
      <c r="R75" s="19"/>
      <c r="S75" s="19">
        <f t="shared" si="3"/>
        <v>40668414203</v>
      </c>
      <c r="T75" s="9"/>
      <c r="U75" s="9" t="s">
        <v>465</v>
      </c>
      <c r="V75" s="9"/>
      <c r="W75" s="9"/>
      <c r="X75" s="9"/>
      <c r="Y75" s="9"/>
    </row>
    <row r="76" spans="1:25">
      <c r="A76" s="3" t="s">
        <v>72</v>
      </c>
      <c r="C76" s="19">
        <v>0</v>
      </c>
      <c r="D76" s="19"/>
      <c r="E76" s="19">
        <v>-18802671468</v>
      </c>
      <c r="F76" s="19"/>
      <c r="G76" s="19">
        <v>0</v>
      </c>
      <c r="H76" s="19"/>
      <c r="I76" s="19">
        <f t="shared" si="2"/>
        <v>-18802671468</v>
      </c>
      <c r="J76" s="9"/>
      <c r="K76" s="9" t="s">
        <v>466</v>
      </c>
      <c r="L76" s="9"/>
      <c r="M76" s="19">
        <v>6426853120</v>
      </c>
      <c r="N76" s="19"/>
      <c r="O76" s="19">
        <v>15034660348</v>
      </c>
      <c r="P76" s="19"/>
      <c r="Q76" s="19">
        <v>0</v>
      </c>
      <c r="R76" s="19"/>
      <c r="S76" s="19">
        <f t="shared" si="3"/>
        <v>21461513468</v>
      </c>
      <c r="T76" s="9"/>
      <c r="U76" s="9" t="s">
        <v>467</v>
      </c>
      <c r="V76" s="9"/>
      <c r="W76" s="9"/>
      <c r="X76" s="9"/>
      <c r="Y76" s="9"/>
    </row>
    <row r="77" spans="1:25">
      <c r="A77" s="3" t="s">
        <v>105</v>
      </c>
      <c r="C77" s="19">
        <v>0</v>
      </c>
      <c r="D77" s="19"/>
      <c r="E77" s="19">
        <v>3165025578</v>
      </c>
      <c r="F77" s="19"/>
      <c r="G77" s="19">
        <v>0</v>
      </c>
      <c r="H77" s="19"/>
      <c r="I77" s="19">
        <f t="shared" si="2"/>
        <v>3165025578</v>
      </c>
      <c r="J77" s="9"/>
      <c r="K77" s="9" t="s">
        <v>468</v>
      </c>
      <c r="L77" s="9"/>
      <c r="M77" s="19">
        <v>19749969277</v>
      </c>
      <c r="N77" s="19"/>
      <c r="O77" s="19">
        <v>422003411</v>
      </c>
      <c r="P77" s="19"/>
      <c r="Q77" s="19">
        <v>0</v>
      </c>
      <c r="R77" s="19"/>
      <c r="S77" s="19">
        <f t="shared" si="3"/>
        <v>20171972688</v>
      </c>
      <c r="T77" s="9"/>
      <c r="U77" s="9" t="s">
        <v>469</v>
      </c>
      <c r="V77" s="9"/>
      <c r="W77" s="9"/>
      <c r="X77" s="9"/>
      <c r="Y77" s="9"/>
    </row>
    <row r="78" spans="1:25">
      <c r="A78" s="3" t="s">
        <v>113</v>
      </c>
      <c r="C78" s="19">
        <v>69172158150</v>
      </c>
      <c r="D78" s="19"/>
      <c r="E78" s="19">
        <v>-60991790409</v>
      </c>
      <c r="F78" s="19"/>
      <c r="G78" s="19">
        <v>0</v>
      </c>
      <c r="H78" s="19"/>
      <c r="I78" s="19">
        <f t="shared" si="2"/>
        <v>8180367741</v>
      </c>
      <c r="J78" s="9"/>
      <c r="K78" s="9" t="s">
        <v>145</v>
      </c>
      <c r="L78" s="9"/>
      <c r="M78" s="19">
        <v>69172158150</v>
      </c>
      <c r="N78" s="19"/>
      <c r="O78" s="19">
        <v>-6943680753</v>
      </c>
      <c r="P78" s="19"/>
      <c r="Q78" s="19">
        <v>0</v>
      </c>
      <c r="R78" s="19"/>
      <c r="S78" s="19">
        <f t="shared" si="3"/>
        <v>62228477397</v>
      </c>
      <c r="T78" s="9"/>
      <c r="U78" s="9" t="s">
        <v>470</v>
      </c>
      <c r="V78" s="9"/>
      <c r="W78" s="9"/>
      <c r="X78" s="9"/>
      <c r="Y78" s="9"/>
    </row>
    <row r="79" spans="1:25">
      <c r="A79" s="3" t="s">
        <v>136</v>
      </c>
      <c r="C79" s="19">
        <v>0</v>
      </c>
      <c r="D79" s="19"/>
      <c r="E79" s="19">
        <v>27672554744</v>
      </c>
      <c r="F79" s="19"/>
      <c r="G79" s="19">
        <v>0</v>
      </c>
      <c r="H79" s="19"/>
      <c r="I79" s="19">
        <f t="shared" si="2"/>
        <v>27672554744</v>
      </c>
      <c r="J79" s="9"/>
      <c r="K79" s="9" t="s">
        <v>26</v>
      </c>
      <c r="L79" s="9"/>
      <c r="M79" s="19">
        <v>78197168500</v>
      </c>
      <c r="N79" s="19"/>
      <c r="O79" s="19">
        <v>-169455531856</v>
      </c>
      <c r="P79" s="19"/>
      <c r="Q79" s="19">
        <v>0</v>
      </c>
      <c r="R79" s="19"/>
      <c r="S79" s="19">
        <f t="shared" si="3"/>
        <v>-91258363356</v>
      </c>
      <c r="T79" s="9"/>
      <c r="U79" s="9" t="s">
        <v>471</v>
      </c>
      <c r="V79" s="9"/>
      <c r="W79" s="9"/>
      <c r="X79" s="9"/>
      <c r="Y79" s="9"/>
    </row>
    <row r="80" spans="1:25">
      <c r="A80" s="3" t="s">
        <v>128</v>
      </c>
      <c r="C80" s="19">
        <v>0</v>
      </c>
      <c r="D80" s="19"/>
      <c r="E80" s="19">
        <v>-3422361563</v>
      </c>
      <c r="F80" s="19"/>
      <c r="G80" s="19">
        <v>0</v>
      </c>
      <c r="H80" s="19"/>
      <c r="I80" s="19">
        <f t="shared" si="2"/>
        <v>-3422361563</v>
      </c>
      <c r="J80" s="9"/>
      <c r="K80" s="9" t="s">
        <v>416</v>
      </c>
      <c r="L80" s="9"/>
      <c r="M80" s="19">
        <v>21120758800</v>
      </c>
      <c r="N80" s="19"/>
      <c r="O80" s="19">
        <v>-108491803366</v>
      </c>
      <c r="P80" s="19"/>
      <c r="Q80" s="19">
        <v>0</v>
      </c>
      <c r="R80" s="19"/>
      <c r="S80" s="19">
        <f t="shared" si="3"/>
        <v>-87371044566</v>
      </c>
      <c r="T80" s="9"/>
      <c r="U80" s="9" t="s">
        <v>472</v>
      </c>
      <c r="V80" s="9"/>
      <c r="W80" s="9"/>
      <c r="X80" s="9"/>
      <c r="Y80" s="9"/>
    </row>
    <row r="81" spans="1:25">
      <c r="A81" s="3" t="s">
        <v>144</v>
      </c>
      <c r="C81" s="19">
        <v>0</v>
      </c>
      <c r="D81" s="19"/>
      <c r="E81" s="19">
        <v>9961946231</v>
      </c>
      <c r="F81" s="19"/>
      <c r="G81" s="19">
        <v>0</v>
      </c>
      <c r="H81" s="19"/>
      <c r="I81" s="19">
        <f t="shared" si="2"/>
        <v>9961946231</v>
      </c>
      <c r="J81" s="9"/>
      <c r="K81" s="9" t="s">
        <v>71</v>
      </c>
      <c r="L81" s="9"/>
      <c r="M81" s="19">
        <v>3204578000</v>
      </c>
      <c r="N81" s="19"/>
      <c r="O81" s="19">
        <v>25032166532</v>
      </c>
      <c r="P81" s="19"/>
      <c r="Q81" s="19">
        <v>0</v>
      </c>
      <c r="R81" s="19"/>
      <c r="S81" s="19">
        <f t="shared" si="3"/>
        <v>28236744532</v>
      </c>
      <c r="T81" s="9"/>
      <c r="U81" s="9" t="s">
        <v>473</v>
      </c>
      <c r="V81" s="9"/>
      <c r="W81" s="9"/>
      <c r="X81" s="9"/>
      <c r="Y81" s="9"/>
    </row>
    <row r="82" spans="1:25">
      <c r="A82" s="3" t="s">
        <v>63</v>
      </c>
      <c r="C82" s="19">
        <v>0</v>
      </c>
      <c r="D82" s="19"/>
      <c r="E82" s="19">
        <v>-3274428473</v>
      </c>
      <c r="F82" s="19"/>
      <c r="G82" s="19">
        <v>0</v>
      </c>
      <c r="H82" s="19"/>
      <c r="I82" s="19">
        <f t="shared" si="2"/>
        <v>-3274428473</v>
      </c>
      <c r="J82" s="9"/>
      <c r="K82" s="9" t="s">
        <v>416</v>
      </c>
      <c r="L82" s="9"/>
      <c r="M82" s="19">
        <v>1672650000</v>
      </c>
      <c r="N82" s="19"/>
      <c r="O82" s="19">
        <v>53094892148</v>
      </c>
      <c r="P82" s="19"/>
      <c r="Q82" s="19">
        <v>0</v>
      </c>
      <c r="R82" s="19"/>
      <c r="S82" s="19">
        <f t="shared" si="3"/>
        <v>54767542148</v>
      </c>
      <c r="T82" s="9"/>
      <c r="U82" s="9" t="s">
        <v>474</v>
      </c>
      <c r="V82" s="9"/>
      <c r="W82" s="9"/>
      <c r="X82" s="9"/>
      <c r="Y82" s="9"/>
    </row>
    <row r="83" spans="1:25">
      <c r="A83" s="3" t="s">
        <v>52</v>
      </c>
      <c r="C83" s="19">
        <v>0</v>
      </c>
      <c r="D83" s="19"/>
      <c r="E83" s="19">
        <v>200391007946</v>
      </c>
      <c r="F83" s="19"/>
      <c r="G83" s="19">
        <v>0</v>
      </c>
      <c r="H83" s="19"/>
      <c r="I83" s="19">
        <f t="shared" si="2"/>
        <v>200391007946</v>
      </c>
      <c r="J83" s="9"/>
      <c r="K83" s="9" t="s">
        <v>475</v>
      </c>
      <c r="L83" s="9"/>
      <c r="M83" s="19">
        <v>52478998830</v>
      </c>
      <c r="N83" s="19"/>
      <c r="O83" s="19">
        <v>596661301576</v>
      </c>
      <c r="P83" s="19"/>
      <c r="Q83" s="19">
        <v>0</v>
      </c>
      <c r="R83" s="19"/>
      <c r="S83" s="19">
        <f t="shared" si="3"/>
        <v>649140300406</v>
      </c>
      <c r="T83" s="9"/>
      <c r="U83" s="9" t="s">
        <v>476</v>
      </c>
      <c r="V83" s="9"/>
      <c r="W83" s="9"/>
      <c r="X83" s="9"/>
      <c r="Y83" s="9"/>
    </row>
    <row r="84" spans="1:25">
      <c r="A84" s="3" t="s">
        <v>85</v>
      </c>
      <c r="C84" s="19">
        <v>0</v>
      </c>
      <c r="D84" s="19"/>
      <c r="E84" s="19">
        <v>-20524275549</v>
      </c>
      <c r="F84" s="19"/>
      <c r="G84" s="19">
        <v>0</v>
      </c>
      <c r="H84" s="19"/>
      <c r="I84" s="19">
        <f t="shared" si="2"/>
        <v>-20524275549</v>
      </c>
      <c r="J84" s="9"/>
      <c r="K84" s="9" t="s">
        <v>477</v>
      </c>
      <c r="L84" s="9"/>
      <c r="M84" s="19">
        <v>144905283940</v>
      </c>
      <c r="N84" s="19"/>
      <c r="O84" s="19">
        <v>-126131002473</v>
      </c>
      <c r="P84" s="19"/>
      <c r="Q84" s="19">
        <v>0</v>
      </c>
      <c r="R84" s="19"/>
      <c r="S84" s="19">
        <f t="shared" si="3"/>
        <v>18774281467</v>
      </c>
      <c r="T84" s="9"/>
      <c r="U84" s="9" t="s">
        <v>478</v>
      </c>
      <c r="V84" s="9"/>
      <c r="W84" s="9"/>
      <c r="X84" s="9"/>
      <c r="Y84" s="9"/>
    </row>
    <row r="85" spans="1:25">
      <c r="A85" s="3" t="s">
        <v>116</v>
      </c>
      <c r="C85" s="19">
        <v>0</v>
      </c>
      <c r="D85" s="19"/>
      <c r="E85" s="19">
        <v>-2668107685</v>
      </c>
      <c r="F85" s="19"/>
      <c r="G85" s="19">
        <v>0</v>
      </c>
      <c r="H85" s="19"/>
      <c r="I85" s="19">
        <f t="shared" si="2"/>
        <v>-2668107685</v>
      </c>
      <c r="J85" s="9"/>
      <c r="K85" s="9" t="s">
        <v>479</v>
      </c>
      <c r="L85" s="9"/>
      <c r="M85" s="19">
        <v>47239771920</v>
      </c>
      <c r="N85" s="19"/>
      <c r="O85" s="19">
        <v>-50694046037</v>
      </c>
      <c r="P85" s="19"/>
      <c r="Q85" s="19">
        <v>0</v>
      </c>
      <c r="R85" s="19"/>
      <c r="S85" s="19">
        <f t="shared" si="3"/>
        <v>-3454274117</v>
      </c>
      <c r="T85" s="9"/>
      <c r="U85" s="9" t="s">
        <v>480</v>
      </c>
      <c r="V85" s="9"/>
      <c r="W85" s="9"/>
      <c r="X85" s="9"/>
      <c r="Y85" s="9"/>
    </row>
    <row r="86" spans="1:25">
      <c r="A86" s="3" t="s">
        <v>99</v>
      </c>
      <c r="C86" s="19">
        <v>0</v>
      </c>
      <c r="D86" s="19"/>
      <c r="E86" s="19">
        <v>19525504399</v>
      </c>
      <c r="F86" s="19"/>
      <c r="G86" s="19">
        <v>0</v>
      </c>
      <c r="H86" s="19"/>
      <c r="I86" s="19">
        <f t="shared" si="2"/>
        <v>19525504399</v>
      </c>
      <c r="J86" s="9"/>
      <c r="K86" s="9" t="s">
        <v>481</v>
      </c>
      <c r="L86" s="9"/>
      <c r="M86" s="19">
        <v>75369343690</v>
      </c>
      <c r="N86" s="19"/>
      <c r="O86" s="19">
        <v>-110461701855</v>
      </c>
      <c r="P86" s="19"/>
      <c r="Q86" s="19">
        <v>0</v>
      </c>
      <c r="R86" s="19"/>
      <c r="S86" s="19">
        <f t="shared" si="3"/>
        <v>-35092358165</v>
      </c>
      <c r="T86" s="9"/>
      <c r="U86" s="9" t="s">
        <v>482</v>
      </c>
      <c r="V86" s="9"/>
      <c r="W86" s="9"/>
      <c r="X86" s="9"/>
      <c r="Y86" s="9"/>
    </row>
    <row r="87" spans="1:25">
      <c r="A87" s="3" t="s">
        <v>143</v>
      </c>
      <c r="C87" s="19">
        <v>0</v>
      </c>
      <c r="D87" s="19"/>
      <c r="E87" s="19">
        <v>-21559209667</v>
      </c>
      <c r="F87" s="19"/>
      <c r="G87" s="19">
        <v>0</v>
      </c>
      <c r="H87" s="19"/>
      <c r="I87" s="19">
        <f t="shared" si="2"/>
        <v>-21559209667</v>
      </c>
      <c r="J87" s="9"/>
      <c r="K87" s="9" t="s">
        <v>483</v>
      </c>
      <c r="L87" s="9"/>
      <c r="M87" s="19">
        <v>6770000000</v>
      </c>
      <c r="N87" s="19"/>
      <c r="O87" s="19">
        <v>-51060197237</v>
      </c>
      <c r="P87" s="19"/>
      <c r="Q87" s="19">
        <v>0</v>
      </c>
      <c r="R87" s="19"/>
      <c r="S87" s="19">
        <f t="shared" si="3"/>
        <v>-44290197237</v>
      </c>
      <c r="T87" s="9"/>
      <c r="U87" s="9" t="s">
        <v>484</v>
      </c>
      <c r="V87" s="9"/>
      <c r="W87" s="9"/>
      <c r="X87" s="9"/>
      <c r="Y87" s="9"/>
    </row>
    <row r="88" spans="1:25">
      <c r="A88" s="3" t="s">
        <v>141</v>
      </c>
      <c r="C88" s="19">
        <v>0</v>
      </c>
      <c r="D88" s="19"/>
      <c r="E88" s="19">
        <v>-79775393534</v>
      </c>
      <c r="F88" s="19"/>
      <c r="G88" s="19">
        <v>0</v>
      </c>
      <c r="H88" s="19"/>
      <c r="I88" s="19">
        <f t="shared" si="2"/>
        <v>-79775393534</v>
      </c>
      <c r="J88" s="9"/>
      <c r="K88" s="9" t="s">
        <v>485</v>
      </c>
      <c r="L88" s="9"/>
      <c r="M88" s="19">
        <v>90040216920</v>
      </c>
      <c r="N88" s="19"/>
      <c r="O88" s="19">
        <v>-197224136900</v>
      </c>
      <c r="P88" s="19"/>
      <c r="Q88" s="19">
        <v>0</v>
      </c>
      <c r="R88" s="19"/>
      <c r="S88" s="19">
        <f t="shared" si="3"/>
        <v>-107183919980</v>
      </c>
      <c r="T88" s="9"/>
      <c r="U88" s="9" t="s">
        <v>486</v>
      </c>
      <c r="V88" s="9"/>
      <c r="W88" s="9"/>
      <c r="X88" s="9"/>
      <c r="Y88" s="9"/>
    </row>
    <row r="89" spans="1:25">
      <c r="A89" s="3" t="s">
        <v>151</v>
      </c>
      <c r="C89" s="19">
        <v>0</v>
      </c>
      <c r="D89" s="19"/>
      <c r="E89" s="19">
        <v>111909759839</v>
      </c>
      <c r="F89" s="19"/>
      <c r="G89" s="19">
        <v>0</v>
      </c>
      <c r="H89" s="19"/>
      <c r="I89" s="19">
        <f t="shared" si="2"/>
        <v>111909759839</v>
      </c>
      <c r="J89" s="9"/>
      <c r="K89" s="9" t="s">
        <v>487</v>
      </c>
      <c r="L89" s="9"/>
      <c r="M89" s="19">
        <v>392655707730</v>
      </c>
      <c r="N89" s="19"/>
      <c r="O89" s="19">
        <v>-1410424290449</v>
      </c>
      <c r="P89" s="19"/>
      <c r="Q89" s="19">
        <v>0</v>
      </c>
      <c r="R89" s="19"/>
      <c r="S89" s="19">
        <f t="shared" si="3"/>
        <v>-1017768582719</v>
      </c>
      <c r="T89" s="9"/>
      <c r="U89" s="9" t="s">
        <v>488</v>
      </c>
      <c r="V89" s="9"/>
      <c r="W89" s="9"/>
      <c r="X89" s="9"/>
      <c r="Y89" s="9"/>
    </row>
    <row r="90" spans="1:25">
      <c r="A90" s="3" t="s">
        <v>167</v>
      </c>
      <c r="C90" s="19">
        <v>31615516058</v>
      </c>
      <c r="D90" s="19"/>
      <c r="E90" s="19">
        <v>1069347673</v>
      </c>
      <c r="F90" s="19"/>
      <c r="G90" s="19">
        <v>0</v>
      </c>
      <c r="H90" s="19"/>
      <c r="I90" s="19">
        <f t="shared" si="2"/>
        <v>32684863731</v>
      </c>
      <c r="J90" s="9"/>
      <c r="K90" s="9" t="s">
        <v>489</v>
      </c>
      <c r="L90" s="9"/>
      <c r="M90" s="19">
        <v>30957266770</v>
      </c>
      <c r="N90" s="19"/>
      <c r="O90" s="19">
        <v>61882130042</v>
      </c>
      <c r="P90" s="19"/>
      <c r="Q90" s="19">
        <v>0</v>
      </c>
      <c r="R90" s="19"/>
      <c r="S90" s="19">
        <f t="shared" si="3"/>
        <v>92839396812</v>
      </c>
      <c r="T90" s="9"/>
      <c r="U90" s="9" t="s">
        <v>490</v>
      </c>
      <c r="V90" s="9"/>
      <c r="W90" s="9"/>
      <c r="X90" s="9"/>
      <c r="Y90" s="9"/>
    </row>
    <row r="91" spans="1:25">
      <c r="A91" s="3" t="s">
        <v>31</v>
      </c>
      <c r="C91" s="19">
        <v>0</v>
      </c>
      <c r="D91" s="19"/>
      <c r="E91" s="19">
        <v>201211290441</v>
      </c>
      <c r="F91" s="19"/>
      <c r="G91" s="19">
        <v>0</v>
      </c>
      <c r="H91" s="19"/>
      <c r="I91" s="19">
        <f t="shared" si="2"/>
        <v>201211290441</v>
      </c>
      <c r="J91" s="9"/>
      <c r="K91" s="9" t="s">
        <v>491</v>
      </c>
      <c r="L91" s="9"/>
      <c r="M91" s="19">
        <v>251831694200</v>
      </c>
      <c r="N91" s="19"/>
      <c r="O91" s="19">
        <v>-565375386521</v>
      </c>
      <c r="P91" s="19"/>
      <c r="Q91" s="19">
        <v>0</v>
      </c>
      <c r="R91" s="19"/>
      <c r="S91" s="19">
        <f t="shared" si="3"/>
        <v>-313543692321</v>
      </c>
      <c r="T91" s="9"/>
      <c r="U91" s="9" t="s">
        <v>492</v>
      </c>
      <c r="V91" s="9"/>
      <c r="W91" s="9"/>
      <c r="X91" s="9"/>
      <c r="Y91" s="9"/>
    </row>
    <row r="92" spans="1:25">
      <c r="A92" s="3" t="s">
        <v>130</v>
      </c>
      <c r="C92" s="19">
        <v>0</v>
      </c>
      <c r="D92" s="19"/>
      <c r="E92" s="19">
        <v>137298214032</v>
      </c>
      <c r="F92" s="19"/>
      <c r="G92" s="19">
        <v>0</v>
      </c>
      <c r="H92" s="19"/>
      <c r="I92" s="19">
        <f t="shared" si="2"/>
        <v>137298214032</v>
      </c>
      <c r="K92" s="3" t="s">
        <v>493</v>
      </c>
      <c r="M92" s="19">
        <v>144697172400</v>
      </c>
      <c r="N92" s="19"/>
      <c r="O92" s="19">
        <v>-124239135422</v>
      </c>
      <c r="P92" s="19"/>
      <c r="Q92" s="19">
        <v>0</v>
      </c>
      <c r="R92" s="19"/>
      <c r="S92" s="19">
        <f t="shared" si="3"/>
        <v>20458036978</v>
      </c>
      <c r="U92" s="3" t="s">
        <v>494</v>
      </c>
    </row>
    <row r="93" spans="1:25">
      <c r="A93" s="3" t="s">
        <v>166</v>
      </c>
      <c r="C93" s="19">
        <v>0</v>
      </c>
      <c r="D93" s="19"/>
      <c r="E93" s="19">
        <v>32386069755</v>
      </c>
      <c r="F93" s="19"/>
      <c r="G93" s="19">
        <v>0</v>
      </c>
      <c r="H93" s="19"/>
      <c r="I93" s="19">
        <f t="shared" si="2"/>
        <v>32386069755</v>
      </c>
      <c r="K93" s="3" t="s">
        <v>16</v>
      </c>
      <c r="M93" s="19">
        <v>7850583200</v>
      </c>
      <c r="N93" s="19"/>
      <c r="O93" s="19">
        <v>78624012717</v>
      </c>
      <c r="P93" s="19"/>
      <c r="Q93" s="19">
        <v>0</v>
      </c>
      <c r="R93" s="19"/>
      <c r="S93" s="19">
        <f t="shared" si="3"/>
        <v>86474595917</v>
      </c>
      <c r="U93" s="3" t="s">
        <v>495</v>
      </c>
      <c r="Y93" s="3">
        <v>57461</v>
      </c>
    </row>
    <row r="94" spans="1:25">
      <c r="A94" s="3" t="s">
        <v>43</v>
      </c>
      <c r="C94" s="19">
        <v>0</v>
      </c>
      <c r="D94" s="19"/>
      <c r="E94" s="19">
        <v>-3188572408</v>
      </c>
      <c r="F94" s="19"/>
      <c r="G94" s="19">
        <v>0</v>
      </c>
      <c r="H94" s="19"/>
      <c r="I94" s="19">
        <f t="shared" si="2"/>
        <v>-3188572408</v>
      </c>
      <c r="K94" s="3" t="s">
        <v>424</v>
      </c>
      <c r="M94" s="19">
        <v>16779439820</v>
      </c>
      <c r="N94" s="19"/>
      <c r="O94" s="19">
        <v>-65836734599</v>
      </c>
      <c r="P94" s="19"/>
      <c r="Q94" s="19">
        <v>0</v>
      </c>
      <c r="R94" s="19"/>
      <c r="S94" s="19">
        <f t="shared" si="3"/>
        <v>-49057294779</v>
      </c>
      <c r="U94" s="3" t="s">
        <v>496</v>
      </c>
    </row>
    <row r="95" spans="1:25">
      <c r="A95" s="3" t="s">
        <v>29</v>
      </c>
      <c r="C95" s="19">
        <v>0</v>
      </c>
      <c r="D95" s="19"/>
      <c r="E95" s="19">
        <v>20910194399</v>
      </c>
      <c r="F95" s="19"/>
      <c r="G95" s="19">
        <v>0</v>
      </c>
      <c r="H95" s="19"/>
      <c r="I95" s="19">
        <f t="shared" si="2"/>
        <v>20910194399</v>
      </c>
      <c r="K95" s="3" t="s">
        <v>497</v>
      </c>
      <c r="M95" s="19">
        <v>140040877600</v>
      </c>
      <c r="N95" s="19"/>
      <c r="O95" s="19">
        <v>-209689156024</v>
      </c>
      <c r="P95" s="19"/>
      <c r="Q95" s="19">
        <v>0</v>
      </c>
      <c r="R95" s="19"/>
      <c r="S95" s="19">
        <f t="shared" si="3"/>
        <v>-69648278424</v>
      </c>
      <c r="U95" s="3" t="s">
        <v>498</v>
      </c>
    </row>
    <row r="96" spans="1:25">
      <c r="A96" s="3" t="s">
        <v>87</v>
      </c>
      <c r="C96" s="19">
        <v>0</v>
      </c>
      <c r="D96" s="19"/>
      <c r="E96" s="19">
        <v>-3174122028</v>
      </c>
      <c r="F96" s="19"/>
      <c r="G96" s="19">
        <v>0</v>
      </c>
      <c r="H96" s="19"/>
      <c r="I96" s="19">
        <f t="shared" si="2"/>
        <v>-3174122028</v>
      </c>
      <c r="K96" s="3" t="s">
        <v>424</v>
      </c>
      <c r="M96" s="19">
        <v>38144071200</v>
      </c>
      <c r="N96" s="19"/>
      <c r="O96" s="19">
        <v>15057223454</v>
      </c>
      <c r="P96" s="19"/>
      <c r="Q96" s="19">
        <v>0</v>
      </c>
      <c r="R96" s="19"/>
      <c r="S96" s="19">
        <f t="shared" si="3"/>
        <v>53201294654</v>
      </c>
      <c r="U96" s="3" t="s">
        <v>499</v>
      </c>
    </row>
    <row r="97" spans="1:21">
      <c r="A97" s="3" t="s">
        <v>79</v>
      </c>
      <c r="C97" s="19">
        <v>0</v>
      </c>
      <c r="D97" s="19"/>
      <c r="E97" s="19">
        <v>6944892948</v>
      </c>
      <c r="F97" s="19"/>
      <c r="G97" s="19">
        <v>0</v>
      </c>
      <c r="H97" s="19"/>
      <c r="I97" s="19">
        <f t="shared" si="2"/>
        <v>6944892948</v>
      </c>
      <c r="K97" s="3" t="s">
        <v>78</v>
      </c>
      <c r="M97" s="19">
        <v>18011617000</v>
      </c>
      <c r="N97" s="19"/>
      <c r="O97" s="19">
        <v>-93695155165</v>
      </c>
      <c r="P97" s="19"/>
      <c r="Q97" s="19">
        <v>0</v>
      </c>
      <c r="R97" s="19"/>
      <c r="S97" s="19">
        <f t="shared" si="3"/>
        <v>-75683538165</v>
      </c>
      <c r="U97" s="3" t="s">
        <v>500</v>
      </c>
    </row>
    <row r="98" spans="1:21">
      <c r="A98" s="3" t="s">
        <v>81</v>
      </c>
      <c r="C98" s="19">
        <v>0</v>
      </c>
      <c r="D98" s="19"/>
      <c r="E98" s="19">
        <v>89830808221</v>
      </c>
      <c r="F98" s="19"/>
      <c r="G98" s="19">
        <v>0</v>
      </c>
      <c r="H98" s="19"/>
      <c r="I98" s="19">
        <f t="shared" si="2"/>
        <v>89830808221</v>
      </c>
      <c r="K98" s="3" t="s">
        <v>501</v>
      </c>
      <c r="M98" s="19">
        <v>45841071000</v>
      </c>
      <c r="N98" s="19"/>
      <c r="O98" s="19">
        <v>309055944722</v>
      </c>
      <c r="P98" s="19"/>
      <c r="Q98" s="19">
        <v>0</v>
      </c>
      <c r="R98" s="19"/>
      <c r="S98" s="19">
        <f t="shared" si="3"/>
        <v>354897015722</v>
      </c>
      <c r="U98" s="3" t="s">
        <v>502</v>
      </c>
    </row>
    <row r="99" spans="1:21">
      <c r="A99" s="3" t="s">
        <v>35</v>
      </c>
      <c r="C99" s="19">
        <v>0</v>
      </c>
      <c r="D99" s="19"/>
      <c r="E99" s="19">
        <v>42193612107</v>
      </c>
      <c r="F99" s="19"/>
      <c r="G99" s="19">
        <v>0</v>
      </c>
      <c r="H99" s="19"/>
      <c r="I99" s="19">
        <f t="shared" si="2"/>
        <v>42193612107</v>
      </c>
      <c r="K99" s="3" t="s">
        <v>503</v>
      </c>
      <c r="M99" s="19">
        <v>79787490000</v>
      </c>
      <c r="N99" s="19"/>
      <c r="O99" s="19">
        <v>-98719576995</v>
      </c>
      <c r="P99" s="19"/>
      <c r="Q99" s="19">
        <v>0</v>
      </c>
      <c r="R99" s="19"/>
      <c r="S99" s="19">
        <f t="shared" si="3"/>
        <v>-18932086995</v>
      </c>
      <c r="U99" s="3" t="s">
        <v>504</v>
      </c>
    </row>
    <row r="100" spans="1:21">
      <c r="A100" s="3" t="s">
        <v>125</v>
      </c>
      <c r="C100" s="19">
        <v>0</v>
      </c>
      <c r="D100" s="19"/>
      <c r="E100" s="19">
        <v>-10308405693</v>
      </c>
      <c r="F100" s="19"/>
      <c r="G100" s="19">
        <v>0</v>
      </c>
      <c r="H100" s="19"/>
      <c r="I100" s="19">
        <f t="shared" si="2"/>
        <v>-10308405693</v>
      </c>
      <c r="K100" s="3" t="s">
        <v>386</v>
      </c>
      <c r="M100" s="19">
        <v>75541172738</v>
      </c>
      <c r="N100" s="19"/>
      <c r="O100" s="19">
        <v>-413206031105</v>
      </c>
      <c r="P100" s="19"/>
      <c r="Q100" s="19">
        <v>0</v>
      </c>
      <c r="R100" s="19"/>
      <c r="S100" s="19">
        <f t="shared" si="3"/>
        <v>-337664858367</v>
      </c>
      <c r="U100" s="3" t="s">
        <v>505</v>
      </c>
    </row>
    <row r="101" spans="1:21">
      <c r="A101" s="3" t="s">
        <v>67</v>
      </c>
      <c r="C101" s="19">
        <v>0</v>
      </c>
      <c r="D101" s="19"/>
      <c r="E101" s="19">
        <v>-1724402739</v>
      </c>
      <c r="F101" s="19"/>
      <c r="G101" s="19">
        <v>0</v>
      </c>
      <c r="H101" s="19"/>
      <c r="I101" s="19">
        <f t="shared" si="2"/>
        <v>-1724402739</v>
      </c>
      <c r="K101" s="3" t="s">
        <v>506</v>
      </c>
      <c r="M101" s="19">
        <v>0</v>
      </c>
      <c r="N101" s="19"/>
      <c r="O101" s="19">
        <v>-14944823747</v>
      </c>
      <c r="P101" s="19"/>
      <c r="Q101" s="19">
        <v>0</v>
      </c>
      <c r="R101" s="19"/>
      <c r="S101" s="19">
        <f t="shared" si="3"/>
        <v>-14944823747</v>
      </c>
      <c r="U101" s="3" t="s">
        <v>507</v>
      </c>
    </row>
    <row r="102" spans="1:21">
      <c r="A102" s="3" t="s">
        <v>59</v>
      </c>
      <c r="C102" s="19">
        <v>0</v>
      </c>
      <c r="D102" s="19"/>
      <c r="E102" s="19">
        <v>-302790529380</v>
      </c>
      <c r="F102" s="19"/>
      <c r="G102" s="19">
        <v>0</v>
      </c>
      <c r="H102" s="19"/>
      <c r="I102" s="19">
        <f t="shared" si="2"/>
        <v>-302790529380</v>
      </c>
      <c r="K102" s="3" t="s">
        <v>508</v>
      </c>
      <c r="M102" s="19">
        <v>0</v>
      </c>
      <c r="N102" s="19"/>
      <c r="O102" s="19">
        <v>-64456547508</v>
      </c>
      <c r="P102" s="19"/>
      <c r="Q102" s="19">
        <v>0</v>
      </c>
      <c r="R102" s="19"/>
      <c r="S102" s="19">
        <f t="shared" si="3"/>
        <v>-64456547508</v>
      </c>
      <c r="U102" s="3" t="s">
        <v>509</v>
      </c>
    </row>
    <row r="103" spans="1:21">
      <c r="A103" s="3" t="s">
        <v>83</v>
      </c>
      <c r="C103" s="19">
        <v>0</v>
      </c>
      <c r="D103" s="19"/>
      <c r="E103" s="19">
        <v>64224563169</v>
      </c>
      <c r="F103" s="19"/>
      <c r="G103" s="19">
        <v>0</v>
      </c>
      <c r="H103" s="19"/>
      <c r="I103" s="19">
        <f t="shared" si="2"/>
        <v>64224563169</v>
      </c>
      <c r="K103" s="3" t="s">
        <v>510</v>
      </c>
      <c r="M103" s="19">
        <v>0</v>
      </c>
      <c r="N103" s="19"/>
      <c r="O103" s="19">
        <v>131751603606</v>
      </c>
      <c r="P103" s="19"/>
      <c r="Q103" s="19">
        <v>0</v>
      </c>
      <c r="R103" s="19"/>
      <c r="S103" s="19">
        <f t="shared" si="3"/>
        <v>131751603606</v>
      </c>
      <c r="U103" s="3" t="s">
        <v>511</v>
      </c>
    </row>
    <row r="104" spans="1:21">
      <c r="A104" s="3" t="s">
        <v>74</v>
      </c>
      <c r="C104" s="19">
        <v>0</v>
      </c>
      <c r="D104" s="19"/>
      <c r="E104" s="19">
        <v>1052839926</v>
      </c>
      <c r="F104" s="19"/>
      <c r="G104" s="19">
        <v>0</v>
      </c>
      <c r="H104" s="19"/>
      <c r="I104" s="19">
        <f t="shared" si="2"/>
        <v>1052839926</v>
      </c>
      <c r="K104" s="3" t="s">
        <v>373</v>
      </c>
      <c r="M104" s="19">
        <v>0</v>
      </c>
      <c r="N104" s="19"/>
      <c r="O104" s="19">
        <v>12614821885</v>
      </c>
      <c r="P104" s="19"/>
      <c r="Q104" s="19">
        <v>0</v>
      </c>
      <c r="R104" s="19"/>
      <c r="S104" s="19">
        <f t="shared" si="3"/>
        <v>12614821885</v>
      </c>
      <c r="U104" s="3" t="s">
        <v>512</v>
      </c>
    </row>
    <row r="105" spans="1:21">
      <c r="A105" s="3" t="s">
        <v>109</v>
      </c>
      <c r="C105" s="19">
        <v>0</v>
      </c>
      <c r="D105" s="19"/>
      <c r="E105" s="19">
        <v>15684333279</v>
      </c>
      <c r="F105" s="19"/>
      <c r="G105" s="19">
        <v>0</v>
      </c>
      <c r="H105" s="19"/>
      <c r="I105" s="19">
        <f t="shared" si="2"/>
        <v>15684333279</v>
      </c>
      <c r="K105" s="3" t="s">
        <v>513</v>
      </c>
      <c r="M105" s="19">
        <v>0</v>
      </c>
      <c r="N105" s="19"/>
      <c r="O105" s="19">
        <v>29921336368</v>
      </c>
      <c r="P105" s="19"/>
      <c r="Q105" s="19">
        <v>0</v>
      </c>
      <c r="R105" s="19"/>
      <c r="S105" s="19">
        <f t="shared" si="3"/>
        <v>29921336368</v>
      </c>
      <c r="U105" s="3" t="s">
        <v>514</v>
      </c>
    </row>
    <row r="106" spans="1:21">
      <c r="A106" s="3" t="s">
        <v>127</v>
      </c>
      <c r="C106" s="19">
        <v>0</v>
      </c>
      <c r="D106" s="19"/>
      <c r="E106" s="19">
        <v>6668186904</v>
      </c>
      <c r="F106" s="19"/>
      <c r="G106" s="19">
        <v>0</v>
      </c>
      <c r="H106" s="19"/>
      <c r="I106" s="19">
        <f t="shared" si="2"/>
        <v>6668186904</v>
      </c>
      <c r="K106" s="3" t="s">
        <v>106</v>
      </c>
      <c r="M106" s="19">
        <v>0</v>
      </c>
      <c r="N106" s="19"/>
      <c r="O106" s="19">
        <v>29772652511</v>
      </c>
      <c r="P106" s="19"/>
      <c r="Q106" s="19">
        <v>0</v>
      </c>
      <c r="R106" s="19"/>
      <c r="S106" s="19">
        <f t="shared" si="3"/>
        <v>29772652511</v>
      </c>
      <c r="U106" s="3" t="s">
        <v>515</v>
      </c>
    </row>
    <row r="107" spans="1:21">
      <c r="A107" s="3" t="s">
        <v>107</v>
      </c>
      <c r="C107" s="19">
        <v>0</v>
      </c>
      <c r="D107" s="19"/>
      <c r="E107" s="19">
        <v>55942697583</v>
      </c>
      <c r="F107" s="19"/>
      <c r="G107" s="19">
        <v>0</v>
      </c>
      <c r="H107" s="19"/>
      <c r="I107" s="19">
        <f t="shared" si="2"/>
        <v>55942697583</v>
      </c>
      <c r="K107" s="3" t="s">
        <v>516</v>
      </c>
      <c r="M107" s="19">
        <v>0</v>
      </c>
      <c r="N107" s="19"/>
      <c r="O107" s="19">
        <v>112441117328</v>
      </c>
      <c r="P107" s="19"/>
      <c r="Q107" s="19">
        <v>0</v>
      </c>
      <c r="R107" s="19"/>
      <c r="S107" s="19">
        <f t="shared" si="3"/>
        <v>112441117328</v>
      </c>
      <c r="U107" s="3" t="s">
        <v>517</v>
      </c>
    </row>
    <row r="108" spans="1:21">
      <c r="A108" s="3" t="s">
        <v>169</v>
      </c>
      <c r="C108" s="19">
        <v>0</v>
      </c>
      <c r="D108" s="19"/>
      <c r="E108" s="19">
        <v>25339475409</v>
      </c>
      <c r="F108" s="19"/>
      <c r="G108" s="19">
        <v>0</v>
      </c>
      <c r="H108" s="19"/>
      <c r="I108" s="19">
        <f t="shared" si="2"/>
        <v>25339475409</v>
      </c>
      <c r="K108" s="3" t="s">
        <v>49</v>
      </c>
      <c r="M108" s="19">
        <v>0</v>
      </c>
      <c r="N108" s="19"/>
      <c r="O108" s="19">
        <v>25339475409</v>
      </c>
      <c r="P108" s="19"/>
      <c r="Q108" s="19">
        <v>0</v>
      </c>
      <c r="R108" s="19"/>
      <c r="S108" s="19">
        <f t="shared" si="3"/>
        <v>25339475409</v>
      </c>
      <c r="U108" s="3" t="s">
        <v>518</v>
      </c>
    </row>
    <row r="109" spans="1:21">
      <c r="A109" s="3" t="s">
        <v>121</v>
      </c>
      <c r="C109" s="19">
        <v>0</v>
      </c>
      <c r="D109" s="19"/>
      <c r="E109" s="19">
        <v>-1351908000</v>
      </c>
      <c r="F109" s="19"/>
      <c r="G109" s="19">
        <v>0</v>
      </c>
      <c r="H109" s="19"/>
      <c r="I109" s="19">
        <f t="shared" si="2"/>
        <v>-1351908000</v>
      </c>
      <c r="K109" s="3" t="s">
        <v>519</v>
      </c>
      <c r="M109" s="19">
        <v>0</v>
      </c>
      <c r="N109" s="19"/>
      <c r="O109" s="19">
        <v>-4929072000</v>
      </c>
      <c r="P109" s="19"/>
      <c r="Q109" s="19">
        <v>0</v>
      </c>
      <c r="R109" s="19"/>
      <c r="S109" s="19">
        <f t="shared" si="3"/>
        <v>-4929072000</v>
      </c>
      <c r="U109" s="3" t="s">
        <v>455</v>
      </c>
    </row>
    <row r="110" spans="1:21">
      <c r="A110" s="3" t="s">
        <v>111</v>
      </c>
      <c r="C110" s="19">
        <v>0</v>
      </c>
      <c r="D110" s="19"/>
      <c r="E110" s="19">
        <v>28962535052</v>
      </c>
      <c r="F110" s="19"/>
      <c r="G110" s="19">
        <v>0</v>
      </c>
      <c r="H110" s="19"/>
      <c r="I110" s="19">
        <f t="shared" si="2"/>
        <v>28962535052</v>
      </c>
      <c r="K110" s="3" t="s">
        <v>520</v>
      </c>
      <c r="M110" s="19">
        <v>0</v>
      </c>
      <c r="N110" s="19"/>
      <c r="O110" s="19">
        <v>68556886770</v>
      </c>
      <c r="P110" s="19"/>
      <c r="Q110" s="19">
        <v>0</v>
      </c>
      <c r="R110" s="19"/>
      <c r="S110" s="19">
        <f t="shared" si="3"/>
        <v>68556886770</v>
      </c>
      <c r="U110" s="3" t="s">
        <v>521</v>
      </c>
    </row>
    <row r="111" spans="1:21">
      <c r="A111" s="3" t="s">
        <v>61</v>
      </c>
      <c r="C111" s="19">
        <v>0</v>
      </c>
      <c r="D111" s="19"/>
      <c r="E111" s="19">
        <v>-1579879549</v>
      </c>
      <c r="F111" s="19"/>
      <c r="G111" s="19">
        <v>0</v>
      </c>
      <c r="H111" s="19"/>
      <c r="I111" s="19">
        <f t="shared" si="2"/>
        <v>-1579879549</v>
      </c>
      <c r="K111" s="3" t="s">
        <v>412</v>
      </c>
      <c r="M111" s="19">
        <v>0</v>
      </c>
      <c r="N111" s="19"/>
      <c r="O111" s="19">
        <v>-1915503988</v>
      </c>
      <c r="P111" s="19"/>
      <c r="Q111" s="19">
        <v>0</v>
      </c>
      <c r="R111" s="19"/>
      <c r="S111" s="19">
        <f t="shared" si="3"/>
        <v>-1915503988</v>
      </c>
      <c r="U111" s="3" t="s">
        <v>522</v>
      </c>
    </row>
    <row r="112" spans="1:21">
      <c r="A112" s="3" t="s">
        <v>56</v>
      </c>
      <c r="C112" s="19">
        <v>0</v>
      </c>
      <c r="D112" s="19"/>
      <c r="E112" s="19">
        <v>46675799164</v>
      </c>
      <c r="F112" s="19"/>
      <c r="G112" s="19">
        <v>0</v>
      </c>
      <c r="H112" s="19"/>
      <c r="I112" s="19">
        <f t="shared" si="2"/>
        <v>46675799164</v>
      </c>
      <c r="K112" s="3" t="s">
        <v>523</v>
      </c>
      <c r="M112" s="19">
        <v>0</v>
      </c>
      <c r="N112" s="19"/>
      <c r="O112" s="19">
        <v>101027174191</v>
      </c>
      <c r="P112" s="19"/>
      <c r="Q112" s="19">
        <v>0</v>
      </c>
      <c r="R112" s="19"/>
      <c r="S112" s="19">
        <f t="shared" si="3"/>
        <v>101027174191</v>
      </c>
      <c r="U112" s="3" t="s">
        <v>524</v>
      </c>
    </row>
    <row r="113" spans="1:21">
      <c r="A113" s="3" t="s">
        <v>146</v>
      </c>
      <c r="C113" s="19">
        <v>0</v>
      </c>
      <c r="D113" s="19"/>
      <c r="E113" s="19">
        <v>-402391417</v>
      </c>
      <c r="F113" s="19"/>
      <c r="G113" s="19">
        <v>0</v>
      </c>
      <c r="H113" s="19"/>
      <c r="I113" s="19">
        <f t="shared" si="2"/>
        <v>-402391417</v>
      </c>
      <c r="K113" s="3" t="s">
        <v>381</v>
      </c>
      <c r="M113" s="19">
        <v>0</v>
      </c>
      <c r="N113" s="19"/>
      <c r="O113" s="19">
        <v>-600613380</v>
      </c>
      <c r="P113" s="19"/>
      <c r="Q113" s="19">
        <v>0</v>
      </c>
      <c r="R113" s="19"/>
      <c r="S113" s="19">
        <f t="shared" si="3"/>
        <v>-600613380</v>
      </c>
      <c r="U113" s="3" t="s">
        <v>382</v>
      </c>
    </row>
    <row r="114" spans="1:21">
      <c r="A114" s="3" t="s">
        <v>103</v>
      </c>
      <c r="C114" s="19">
        <v>0</v>
      </c>
      <c r="D114" s="19"/>
      <c r="E114" s="19">
        <v>5636207428</v>
      </c>
      <c r="F114" s="19"/>
      <c r="G114" s="19">
        <v>0</v>
      </c>
      <c r="H114" s="19"/>
      <c r="I114" s="19">
        <f t="shared" si="2"/>
        <v>5636207428</v>
      </c>
      <c r="K114" s="3" t="s">
        <v>525</v>
      </c>
      <c r="M114" s="19">
        <v>0</v>
      </c>
      <c r="N114" s="19"/>
      <c r="O114" s="19">
        <v>-3538624392</v>
      </c>
      <c r="P114" s="19"/>
      <c r="Q114" s="19">
        <v>0</v>
      </c>
      <c r="R114" s="19"/>
      <c r="S114" s="19">
        <f t="shared" si="3"/>
        <v>-3538624392</v>
      </c>
      <c r="U114" s="3" t="s">
        <v>483</v>
      </c>
    </row>
    <row r="115" spans="1:21">
      <c r="A115" s="3" t="s">
        <v>70</v>
      </c>
      <c r="C115" s="19">
        <v>0</v>
      </c>
      <c r="D115" s="19"/>
      <c r="E115" s="19">
        <v>16163972294</v>
      </c>
      <c r="F115" s="19"/>
      <c r="G115" s="19">
        <v>0</v>
      </c>
      <c r="H115" s="19"/>
      <c r="I115" s="19">
        <f t="shared" si="2"/>
        <v>16163972294</v>
      </c>
      <c r="K115" s="3" t="s">
        <v>129</v>
      </c>
      <c r="M115" s="19">
        <v>0</v>
      </c>
      <c r="N115" s="19"/>
      <c r="O115" s="19">
        <v>35595725125</v>
      </c>
      <c r="P115" s="19"/>
      <c r="Q115" s="19">
        <v>0</v>
      </c>
      <c r="R115" s="19"/>
      <c r="S115" s="19">
        <f t="shared" si="3"/>
        <v>35595725125</v>
      </c>
      <c r="U115" s="3" t="s">
        <v>526</v>
      </c>
    </row>
    <row r="116" spans="1:21">
      <c r="A116" s="3" t="s">
        <v>114</v>
      </c>
      <c r="C116" s="19">
        <v>0</v>
      </c>
      <c r="D116" s="19"/>
      <c r="E116" s="19">
        <v>96535560319</v>
      </c>
      <c r="F116" s="19"/>
      <c r="G116" s="19">
        <v>0</v>
      </c>
      <c r="H116" s="19"/>
      <c r="I116" s="19">
        <f t="shared" si="2"/>
        <v>96535560319</v>
      </c>
      <c r="K116" s="3" t="s">
        <v>527</v>
      </c>
      <c r="M116" s="19">
        <v>0</v>
      </c>
      <c r="N116" s="19"/>
      <c r="O116" s="19">
        <v>246235311650</v>
      </c>
      <c r="P116" s="19"/>
      <c r="Q116" s="19">
        <v>0</v>
      </c>
      <c r="R116" s="19"/>
      <c r="S116" s="19">
        <f t="shared" si="3"/>
        <v>246235311650</v>
      </c>
      <c r="U116" s="3" t="s">
        <v>528</v>
      </c>
    </row>
    <row r="117" spans="1:21">
      <c r="A117" s="3" t="s">
        <v>69</v>
      </c>
      <c r="C117" s="19">
        <v>0</v>
      </c>
      <c r="D117" s="19"/>
      <c r="E117" s="19">
        <v>3555413416</v>
      </c>
      <c r="F117" s="19"/>
      <c r="G117" s="19">
        <v>0</v>
      </c>
      <c r="H117" s="19"/>
      <c r="I117" s="19">
        <f t="shared" si="2"/>
        <v>3555413416</v>
      </c>
      <c r="K117" s="3" t="s">
        <v>464</v>
      </c>
      <c r="M117" s="19">
        <v>0</v>
      </c>
      <c r="N117" s="19"/>
      <c r="O117" s="19">
        <v>10973306062</v>
      </c>
      <c r="P117" s="19"/>
      <c r="Q117" s="19">
        <v>0</v>
      </c>
      <c r="R117" s="19"/>
      <c r="S117" s="19">
        <f t="shared" si="3"/>
        <v>10973306062</v>
      </c>
      <c r="U117" s="3" t="s">
        <v>529</v>
      </c>
    </row>
    <row r="118" spans="1:21">
      <c r="A118" s="3" t="s">
        <v>171</v>
      </c>
      <c r="C118" s="20">
        <f>SUM(C8:C117)</f>
        <v>158910147691</v>
      </c>
      <c r="D118" s="19"/>
      <c r="E118" s="20">
        <f>SUM(E8:E117)</f>
        <v>2395822957418</v>
      </c>
      <c r="F118" s="19"/>
      <c r="G118" s="20">
        <f>SUM(G8:G117)</f>
        <v>413824420</v>
      </c>
      <c r="H118" s="19"/>
      <c r="I118" s="20">
        <f>SUM(I8:I117)</f>
        <v>2555146929529</v>
      </c>
      <c r="K118" s="7" t="s">
        <v>530</v>
      </c>
      <c r="M118" s="20">
        <f>SUM(M8:M117)</f>
        <v>4774457252312</v>
      </c>
      <c r="N118" s="19"/>
      <c r="O118" s="20">
        <f>SUM(O8:O117)</f>
        <v>-3444826626114</v>
      </c>
      <c r="P118" s="19"/>
      <c r="Q118" s="20">
        <f>SUM(Q8:Q117)</f>
        <v>-1496069969142</v>
      </c>
      <c r="R118" s="19"/>
      <c r="S118" s="20">
        <f>SUM(S8:S117)</f>
        <v>-166439342944</v>
      </c>
      <c r="U118" s="7" t="s">
        <v>531</v>
      </c>
    </row>
    <row r="119" spans="1:21">
      <c r="C119" s="21"/>
      <c r="E119" s="21"/>
      <c r="G119" s="21"/>
      <c r="M119" s="21"/>
      <c r="O119" s="21"/>
    </row>
  </sheetData>
  <autoFilter ref="A7:A118" xr:uid="{00000000-0001-0000-0A00-000000000000}"/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Y96"/>
  <sheetViews>
    <sheetView rightToLeft="1" topLeftCell="A49" workbookViewId="0">
      <selection activeCell="I56" sqref="I56"/>
    </sheetView>
  </sheetViews>
  <sheetFormatPr defaultRowHeight="24"/>
  <cols>
    <col min="1" max="1" width="35.140625" style="3" bestFit="1" customWidth="1"/>
    <col min="2" max="2" width="1" style="3" customWidth="1"/>
    <col min="3" max="3" width="20" style="3" customWidth="1"/>
    <col min="4" max="4" width="1" style="3" customWidth="1"/>
    <col min="5" max="5" width="21" style="3" customWidth="1"/>
    <col min="6" max="6" width="1" style="3" customWidth="1"/>
    <col min="7" max="7" width="21" style="3" customWidth="1"/>
    <col min="8" max="8" width="1" style="3" customWidth="1"/>
    <col min="9" max="9" width="20" style="3" customWidth="1"/>
    <col min="10" max="10" width="1" style="3" customWidth="1"/>
    <col min="11" max="11" width="21" style="3" customWidth="1"/>
    <col min="12" max="12" width="1" style="3" customWidth="1"/>
    <col min="13" max="13" width="21" style="3" customWidth="1"/>
    <col min="14" max="14" width="1" style="3" customWidth="1"/>
    <col min="15" max="15" width="21" style="3" customWidth="1"/>
    <col min="16" max="16" width="1" style="3" customWidth="1"/>
    <col min="17" max="17" width="21" style="3" customWidth="1"/>
    <col min="18" max="18" width="1" style="3" customWidth="1"/>
    <col min="19" max="19" width="9.140625" style="3" customWidth="1"/>
    <col min="20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</row>
    <row r="3" spans="1:25" ht="24.75">
      <c r="A3" s="1" t="s">
        <v>232</v>
      </c>
      <c r="B3" s="1" t="s">
        <v>232</v>
      </c>
      <c r="C3" s="1" t="s">
        <v>232</v>
      </c>
      <c r="D3" s="1" t="s">
        <v>232</v>
      </c>
      <c r="E3" s="1" t="s">
        <v>232</v>
      </c>
      <c r="F3" s="1" t="s">
        <v>232</v>
      </c>
      <c r="G3" s="1" t="s">
        <v>232</v>
      </c>
      <c r="H3" s="1" t="s">
        <v>232</v>
      </c>
      <c r="I3" s="1" t="s">
        <v>232</v>
      </c>
      <c r="J3" s="1" t="s">
        <v>232</v>
      </c>
      <c r="K3" s="1" t="s">
        <v>232</v>
      </c>
      <c r="L3" s="1" t="s">
        <v>232</v>
      </c>
      <c r="M3" s="1" t="s">
        <v>232</v>
      </c>
      <c r="N3" s="1" t="s">
        <v>232</v>
      </c>
      <c r="O3" s="1" t="s">
        <v>232</v>
      </c>
      <c r="P3" s="1" t="s">
        <v>232</v>
      </c>
      <c r="Q3" s="1" t="s">
        <v>232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</row>
    <row r="6" spans="1:25" ht="24.75">
      <c r="A6" s="2" t="s">
        <v>236</v>
      </c>
      <c r="C6" s="2" t="s">
        <v>547</v>
      </c>
      <c r="D6" s="2" t="s">
        <v>234</v>
      </c>
      <c r="E6" s="2" t="s">
        <v>234</v>
      </c>
      <c r="F6" s="2" t="s">
        <v>234</v>
      </c>
      <c r="G6" s="2" t="s">
        <v>234</v>
      </c>
      <c r="H6" s="2" t="s">
        <v>234</v>
      </c>
      <c r="I6" s="2" t="s">
        <v>234</v>
      </c>
      <c r="K6" s="2" t="s">
        <v>235</v>
      </c>
      <c r="L6" s="2" t="s">
        <v>235</v>
      </c>
      <c r="M6" s="2" t="s">
        <v>235</v>
      </c>
      <c r="N6" s="2" t="s">
        <v>235</v>
      </c>
      <c r="O6" s="2" t="s">
        <v>235</v>
      </c>
      <c r="P6" s="2" t="s">
        <v>235</v>
      </c>
      <c r="Q6" s="2" t="s">
        <v>235</v>
      </c>
    </row>
    <row r="7" spans="1:25" ht="24.75">
      <c r="A7" s="2" t="s">
        <v>236</v>
      </c>
      <c r="C7" s="2" t="s">
        <v>532</v>
      </c>
      <c r="E7" s="2" t="s">
        <v>370</v>
      </c>
      <c r="G7" s="2" t="s">
        <v>371</v>
      </c>
      <c r="I7" s="2" t="s">
        <v>533</v>
      </c>
      <c r="K7" s="2" t="s">
        <v>532</v>
      </c>
      <c r="M7" s="2" t="s">
        <v>370</v>
      </c>
      <c r="O7" s="2" t="s">
        <v>371</v>
      </c>
      <c r="Q7" s="2" t="s">
        <v>533</v>
      </c>
    </row>
    <row r="8" spans="1:25">
      <c r="A8" s="3" t="s">
        <v>201</v>
      </c>
      <c r="C8" s="21">
        <v>2196913993</v>
      </c>
      <c r="D8" s="21"/>
      <c r="E8" s="21">
        <v>0</v>
      </c>
      <c r="F8" s="21"/>
      <c r="G8" s="21">
        <v>-2397719184</v>
      </c>
      <c r="H8" s="21"/>
      <c r="I8" s="19">
        <f>C8+E8+G8</f>
        <v>-200805191</v>
      </c>
      <c r="J8" s="21"/>
      <c r="K8" s="21">
        <v>3243554147</v>
      </c>
      <c r="L8" s="21"/>
      <c r="M8" s="21">
        <v>0</v>
      </c>
      <c r="N8" s="21"/>
      <c r="O8" s="21">
        <v>-3355379719</v>
      </c>
      <c r="P8" s="21"/>
      <c r="Q8" s="19">
        <f>K8+M8+O8</f>
        <v>-111825572</v>
      </c>
    </row>
    <row r="9" spans="1:25">
      <c r="A9" s="3" t="s">
        <v>195</v>
      </c>
      <c r="C9" s="19">
        <v>696020300</v>
      </c>
      <c r="D9" s="19"/>
      <c r="E9" s="19">
        <v>-5366780</v>
      </c>
      <c r="F9" s="19"/>
      <c r="G9" s="19">
        <v>-30269048</v>
      </c>
      <c r="H9" s="19"/>
      <c r="I9" s="19">
        <f t="shared" ref="I9:I56" si="0">C9+E9+G9</f>
        <v>660384472</v>
      </c>
      <c r="J9" s="19"/>
      <c r="K9" s="19">
        <v>696020300</v>
      </c>
      <c r="L9" s="19"/>
      <c r="M9" s="19">
        <v>-5366780</v>
      </c>
      <c r="N9" s="19"/>
      <c r="O9" s="19">
        <v>-30269048</v>
      </c>
      <c r="P9" s="19"/>
      <c r="Q9" s="19">
        <f t="shared" ref="Q9:Q56" si="1">K9+M9+O9</f>
        <v>660384472</v>
      </c>
      <c r="R9" s="9"/>
      <c r="S9" s="9"/>
      <c r="T9" s="9"/>
      <c r="U9" s="9"/>
      <c r="V9" s="9"/>
      <c r="W9" s="9"/>
      <c r="X9" s="9"/>
      <c r="Y9" s="9"/>
    </row>
    <row r="10" spans="1:25">
      <c r="A10" s="3" t="s">
        <v>198</v>
      </c>
      <c r="C10" s="19">
        <v>1612987397</v>
      </c>
      <c r="D10" s="19"/>
      <c r="E10" s="19">
        <v>0</v>
      </c>
      <c r="F10" s="19"/>
      <c r="G10" s="19">
        <v>-659124068</v>
      </c>
      <c r="H10" s="19"/>
      <c r="I10" s="19">
        <f t="shared" si="0"/>
        <v>953863329</v>
      </c>
      <c r="J10" s="19"/>
      <c r="K10" s="19">
        <v>1612987397</v>
      </c>
      <c r="L10" s="19"/>
      <c r="M10" s="19">
        <v>0</v>
      </c>
      <c r="N10" s="19"/>
      <c r="O10" s="19">
        <v>-659124068</v>
      </c>
      <c r="P10" s="19"/>
      <c r="Q10" s="19">
        <f t="shared" si="1"/>
        <v>953863329</v>
      </c>
      <c r="R10" s="9"/>
      <c r="S10" s="9"/>
      <c r="T10" s="9"/>
      <c r="U10" s="9"/>
      <c r="V10" s="9"/>
      <c r="W10" s="9"/>
      <c r="X10" s="9"/>
      <c r="Y10" s="9"/>
    </row>
    <row r="11" spans="1:25">
      <c r="A11" s="3" t="s">
        <v>182</v>
      </c>
      <c r="C11" s="19">
        <v>0</v>
      </c>
      <c r="D11" s="19"/>
      <c r="E11" s="19">
        <v>-130318575</v>
      </c>
      <c r="F11" s="19"/>
      <c r="G11" s="19">
        <v>440866081</v>
      </c>
      <c r="H11" s="19"/>
      <c r="I11" s="19">
        <f t="shared" si="0"/>
        <v>310547506</v>
      </c>
      <c r="J11" s="19"/>
      <c r="K11" s="19">
        <v>0</v>
      </c>
      <c r="L11" s="19"/>
      <c r="M11" s="19">
        <v>2570782600</v>
      </c>
      <c r="N11" s="19"/>
      <c r="O11" s="19">
        <v>33452377524</v>
      </c>
      <c r="P11" s="19"/>
      <c r="Q11" s="19">
        <f t="shared" si="1"/>
        <v>36023160124</v>
      </c>
      <c r="R11" s="9"/>
      <c r="S11" s="9"/>
      <c r="T11" s="9"/>
      <c r="U11" s="9"/>
      <c r="V11" s="9"/>
      <c r="W11" s="9"/>
      <c r="X11" s="9"/>
      <c r="Y11" s="9"/>
    </row>
    <row r="12" spans="1:25">
      <c r="A12" s="3" t="s">
        <v>337</v>
      </c>
      <c r="C12" s="19">
        <v>0</v>
      </c>
      <c r="D12" s="19"/>
      <c r="E12" s="19">
        <v>0</v>
      </c>
      <c r="F12" s="19"/>
      <c r="G12" s="19">
        <v>0</v>
      </c>
      <c r="H12" s="19"/>
      <c r="I12" s="19">
        <f t="shared" si="0"/>
        <v>0</v>
      </c>
      <c r="J12" s="19"/>
      <c r="K12" s="19">
        <v>0</v>
      </c>
      <c r="L12" s="19"/>
      <c r="M12" s="19">
        <v>0</v>
      </c>
      <c r="N12" s="19"/>
      <c r="O12" s="19">
        <v>882107386</v>
      </c>
      <c r="P12" s="19"/>
      <c r="Q12" s="19">
        <f t="shared" si="1"/>
        <v>882107386</v>
      </c>
      <c r="R12" s="9"/>
      <c r="S12" s="9"/>
      <c r="T12" s="9"/>
      <c r="U12" s="9"/>
      <c r="V12" s="9"/>
      <c r="W12" s="9"/>
      <c r="X12" s="9"/>
      <c r="Y12" s="9"/>
    </row>
    <row r="13" spans="1:25">
      <c r="A13" s="3" t="s">
        <v>338</v>
      </c>
      <c r="C13" s="19">
        <v>0</v>
      </c>
      <c r="D13" s="19"/>
      <c r="E13" s="19">
        <v>0</v>
      </c>
      <c r="F13" s="19"/>
      <c r="G13" s="19">
        <v>0</v>
      </c>
      <c r="H13" s="19"/>
      <c r="I13" s="19">
        <f t="shared" si="0"/>
        <v>0</v>
      </c>
      <c r="J13" s="19"/>
      <c r="K13" s="19">
        <v>0</v>
      </c>
      <c r="L13" s="19"/>
      <c r="M13" s="19">
        <v>0</v>
      </c>
      <c r="N13" s="19"/>
      <c r="O13" s="19">
        <v>2596993528</v>
      </c>
      <c r="P13" s="19"/>
      <c r="Q13" s="19">
        <f t="shared" si="1"/>
        <v>2596993528</v>
      </c>
      <c r="R13" s="9"/>
      <c r="S13" s="9"/>
      <c r="T13" s="9"/>
      <c r="U13" s="9"/>
      <c r="V13" s="9"/>
      <c r="W13" s="9"/>
      <c r="X13" s="9"/>
      <c r="Y13" s="9"/>
    </row>
    <row r="14" spans="1:25">
      <c r="A14" s="3" t="s">
        <v>339</v>
      </c>
      <c r="C14" s="19">
        <v>0</v>
      </c>
      <c r="D14" s="19"/>
      <c r="E14" s="19">
        <v>0</v>
      </c>
      <c r="F14" s="19"/>
      <c r="G14" s="19">
        <v>0</v>
      </c>
      <c r="H14" s="19"/>
      <c r="I14" s="19">
        <f t="shared" si="0"/>
        <v>0</v>
      </c>
      <c r="J14" s="19"/>
      <c r="K14" s="19">
        <v>0</v>
      </c>
      <c r="L14" s="19"/>
      <c r="M14" s="19">
        <v>0</v>
      </c>
      <c r="N14" s="19"/>
      <c r="O14" s="19">
        <v>2210987489</v>
      </c>
      <c r="P14" s="19"/>
      <c r="Q14" s="19">
        <f t="shared" si="1"/>
        <v>2210987489</v>
      </c>
      <c r="R14" s="9"/>
      <c r="S14" s="9"/>
      <c r="T14" s="9"/>
      <c r="U14" s="9"/>
      <c r="V14" s="9"/>
      <c r="W14" s="9"/>
      <c r="X14" s="9"/>
      <c r="Y14" s="9"/>
    </row>
    <row r="15" spans="1:25">
      <c r="A15" s="3" t="s">
        <v>340</v>
      </c>
      <c r="C15" s="19">
        <v>0</v>
      </c>
      <c r="D15" s="19"/>
      <c r="E15" s="19">
        <v>0</v>
      </c>
      <c r="F15" s="19"/>
      <c r="G15" s="19">
        <v>0</v>
      </c>
      <c r="H15" s="19"/>
      <c r="I15" s="19">
        <f t="shared" si="0"/>
        <v>0</v>
      </c>
      <c r="J15" s="19"/>
      <c r="K15" s="19">
        <v>0</v>
      </c>
      <c r="L15" s="19"/>
      <c r="M15" s="19">
        <v>0</v>
      </c>
      <c r="N15" s="19"/>
      <c r="O15" s="19">
        <v>7279123219</v>
      </c>
      <c r="P15" s="19"/>
      <c r="Q15" s="19">
        <f t="shared" si="1"/>
        <v>7279123219</v>
      </c>
      <c r="R15" s="9"/>
      <c r="S15" s="9"/>
      <c r="T15" s="9"/>
      <c r="U15" s="9"/>
      <c r="V15" s="9"/>
      <c r="W15" s="9"/>
      <c r="X15" s="9"/>
      <c r="Y15" s="9"/>
    </row>
    <row r="16" spans="1:25">
      <c r="A16" s="3" t="s">
        <v>341</v>
      </c>
      <c r="C16" s="19">
        <v>0</v>
      </c>
      <c r="D16" s="19"/>
      <c r="E16" s="19">
        <v>0</v>
      </c>
      <c r="F16" s="19"/>
      <c r="G16" s="19">
        <v>0</v>
      </c>
      <c r="H16" s="19"/>
      <c r="I16" s="19">
        <f t="shared" si="0"/>
        <v>0</v>
      </c>
      <c r="J16" s="19"/>
      <c r="K16" s="19">
        <v>0</v>
      </c>
      <c r="L16" s="19"/>
      <c r="M16" s="19">
        <v>0</v>
      </c>
      <c r="N16" s="19"/>
      <c r="O16" s="19">
        <v>25797860527</v>
      </c>
      <c r="P16" s="19"/>
      <c r="Q16" s="19">
        <f t="shared" si="1"/>
        <v>25797860527</v>
      </c>
      <c r="R16" s="9"/>
      <c r="S16" s="9"/>
      <c r="T16" s="9"/>
      <c r="U16" s="9"/>
      <c r="V16" s="9"/>
      <c r="W16" s="9"/>
      <c r="X16" s="9"/>
      <c r="Y16" s="9"/>
    </row>
    <row r="17" spans="1:25">
      <c r="A17" s="3" t="s">
        <v>342</v>
      </c>
      <c r="C17" s="19">
        <v>0</v>
      </c>
      <c r="D17" s="19"/>
      <c r="E17" s="19">
        <v>0</v>
      </c>
      <c r="F17" s="19"/>
      <c r="G17" s="19">
        <v>0</v>
      </c>
      <c r="H17" s="19"/>
      <c r="I17" s="19">
        <f t="shared" si="0"/>
        <v>0</v>
      </c>
      <c r="J17" s="19"/>
      <c r="K17" s="19">
        <v>0</v>
      </c>
      <c r="L17" s="19"/>
      <c r="M17" s="19">
        <v>0</v>
      </c>
      <c r="N17" s="19"/>
      <c r="O17" s="19">
        <v>743700567</v>
      </c>
      <c r="P17" s="19"/>
      <c r="Q17" s="19">
        <f t="shared" si="1"/>
        <v>743700567</v>
      </c>
      <c r="R17" s="9"/>
      <c r="S17" s="9"/>
      <c r="T17" s="9"/>
      <c r="U17" s="9"/>
      <c r="V17" s="9"/>
      <c r="W17" s="9"/>
      <c r="X17" s="9"/>
      <c r="Y17" s="9"/>
    </row>
    <row r="18" spans="1:25">
      <c r="A18" s="3" t="s">
        <v>343</v>
      </c>
      <c r="C18" s="19">
        <v>0</v>
      </c>
      <c r="D18" s="19"/>
      <c r="E18" s="19">
        <v>0</v>
      </c>
      <c r="F18" s="19"/>
      <c r="G18" s="19">
        <v>0</v>
      </c>
      <c r="H18" s="19"/>
      <c r="I18" s="19">
        <f t="shared" si="0"/>
        <v>0</v>
      </c>
      <c r="J18" s="19"/>
      <c r="K18" s="19">
        <v>0</v>
      </c>
      <c r="L18" s="19"/>
      <c r="M18" s="19">
        <v>0</v>
      </c>
      <c r="N18" s="19"/>
      <c r="O18" s="19">
        <v>1028850371</v>
      </c>
      <c r="P18" s="19"/>
      <c r="Q18" s="19">
        <f t="shared" si="1"/>
        <v>1028850371</v>
      </c>
      <c r="R18" s="9"/>
      <c r="S18" s="9"/>
      <c r="T18" s="9"/>
      <c r="U18" s="9"/>
      <c r="V18" s="9"/>
      <c r="W18" s="9"/>
      <c r="X18" s="9"/>
      <c r="Y18" s="9"/>
    </row>
    <row r="19" spans="1:25">
      <c r="A19" s="3" t="s">
        <v>344</v>
      </c>
      <c r="C19" s="19">
        <v>0</v>
      </c>
      <c r="D19" s="19"/>
      <c r="E19" s="19">
        <v>0</v>
      </c>
      <c r="F19" s="19"/>
      <c r="G19" s="19">
        <v>0</v>
      </c>
      <c r="H19" s="19"/>
      <c r="I19" s="19">
        <f t="shared" si="0"/>
        <v>0</v>
      </c>
      <c r="J19" s="19"/>
      <c r="K19" s="19">
        <v>0</v>
      </c>
      <c r="L19" s="19"/>
      <c r="M19" s="19">
        <v>0</v>
      </c>
      <c r="N19" s="19"/>
      <c r="O19" s="19">
        <v>4603408371</v>
      </c>
      <c r="P19" s="19"/>
      <c r="Q19" s="19">
        <f t="shared" si="1"/>
        <v>4603408371</v>
      </c>
      <c r="R19" s="9"/>
      <c r="S19" s="9"/>
      <c r="T19" s="9"/>
      <c r="U19" s="9"/>
      <c r="V19" s="9"/>
      <c r="W19" s="9"/>
      <c r="X19" s="9"/>
      <c r="Y19" s="9"/>
    </row>
    <row r="20" spans="1:25">
      <c r="A20" s="3" t="s">
        <v>345</v>
      </c>
      <c r="C20" s="19">
        <v>0</v>
      </c>
      <c r="D20" s="19"/>
      <c r="E20" s="19">
        <v>0</v>
      </c>
      <c r="F20" s="19"/>
      <c r="G20" s="19">
        <v>0</v>
      </c>
      <c r="H20" s="19"/>
      <c r="I20" s="19">
        <f t="shared" si="0"/>
        <v>0</v>
      </c>
      <c r="J20" s="19"/>
      <c r="K20" s="19">
        <v>0</v>
      </c>
      <c r="L20" s="19"/>
      <c r="M20" s="19">
        <v>0</v>
      </c>
      <c r="N20" s="19"/>
      <c r="O20" s="19">
        <v>42533284211</v>
      </c>
      <c r="P20" s="19"/>
      <c r="Q20" s="19">
        <f t="shared" si="1"/>
        <v>42533284211</v>
      </c>
      <c r="R20" s="9"/>
      <c r="S20" s="9"/>
      <c r="T20" s="9"/>
      <c r="U20" s="9"/>
      <c r="V20" s="9"/>
      <c r="W20" s="9"/>
      <c r="X20" s="9"/>
      <c r="Y20" s="9"/>
    </row>
    <row r="21" spans="1:25">
      <c r="A21" s="3" t="s">
        <v>346</v>
      </c>
      <c r="C21" s="19">
        <v>0</v>
      </c>
      <c r="D21" s="19"/>
      <c r="E21" s="19">
        <v>0</v>
      </c>
      <c r="F21" s="19"/>
      <c r="G21" s="19">
        <v>0</v>
      </c>
      <c r="H21" s="19"/>
      <c r="I21" s="19">
        <f t="shared" si="0"/>
        <v>0</v>
      </c>
      <c r="J21" s="19"/>
      <c r="K21" s="19">
        <v>0</v>
      </c>
      <c r="L21" s="19"/>
      <c r="M21" s="19">
        <v>0</v>
      </c>
      <c r="N21" s="19"/>
      <c r="O21" s="19">
        <v>22369681232</v>
      </c>
      <c r="P21" s="19"/>
      <c r="Q21" s="19">
        <f t="shared" si="1"/>
        <v>22369681232</v>
      </c>
      <c r="R21" s="9"/>
      <c r="S21" s="9"/>
      <c r="T21" s="9"/>
      <c r="U21" s="9"/>
      <c r="V21" s="9"/>
      <c r="W21" s="9"/>
      <c r="X21" s="9"/>
      <c r="Y21" s="9"/>
    </row>
    <row r="22" spans="1:25">
      <c r="A22" s="3" t="s">
        <v>347</v>
      </c>
      <c r="C22" s="19">
        <v>0</v>
      </c>
      <c r="D22" s="19"/>
      <c r="E22" s="19">
        <v>0</v>
      </c>
      <c r="F22" s="19"/>
      <c r="G22" s="19">
        <v>0</v>
      </c>
      <c r="H22" s="19"/>
      <c r="I22" s="19">
        <f t="shared" si="0"/>
        <v>0</v>
      </c>
      <c r="J22" s="19"/>
      <c r="K22" s="19">
        <v>0</v>
      </c>
      <c r="L22" s="19"/>
      <c r="M22" s="19">
        <v>0</v>
      </c>
      <c r="N22" s="19"/>
      <c r="O22" s="19">
        <v>5356294932</v>
      </c>
      <c r="P22" s="19"/>
      <c r="Q22" s="19">
        <f t="shared" si="1"/>
        <v>5356294932</v>
      </c>
      <c r="R22" s="9"/>
      <c r="S22" s="9"/>
      <c r="T22" s="9"/>
      <c r="U22" s="9"/>
      <c r="V22" s="9"/>
      <c r="W22" s="9"/>
      <c r="X22" s="9"/>
      <c r="Y22" s="9"/>
    </row>
    <row r="23" spans="1:25">
      <c r="A23" s="3" t="s">
        <v>348</v>
      </c>
      <c r="C23" s="19">
        <v>0</v>
      </c>
      <c r="D23" s="19"/>
      <c r="E23" s="19">
        <v>0</v>
      </c>
      <c r="F23" s="19"/>
      <c r="G23" s="19">
        <v>0</v>
      </c>
      <c r="H23" s="19"/>
      <c r="I23" s="19">
        <f t="shared" si="0"/>
        <v>0</v>
      </c>
      <c r="J23" s="19"/>
      <c r="K23" s="19">
        <v>0</v>
      </c>
      <c r="L23" s="19"/>
      <c r="M23" s="19">
        <v>0</v>
      </c>
      <c r="N23" s="19"/>
      <c r="O23" s="19">
        <v>9058651758</v>
      </c>
      <c r="P23" s="19"/>
      <c r="Q23" s="19">
        <f t="shared" si="1"/>
        <v>9058651758</v>
      </c>
      <c r="R23" s="9"/>
      <c r="S23" s="9"/>
      <c r="T23" s="9"/>
      <c r="U23" s="9"/>
      <c r="V23" s="9"/>
      <c r="W23" s="9"/>
      <c r="X23" s="9"/>
      <c r="Y23" s="9"/>
    </row>
    <row r="24" spans="1:25">
      <c r="A24" s="3" t="s">
        <v>349</v>
      </c>
      <c r="C24" s="19">
        <v>0</v>
      </c>
      <c r="D24" s="19"/>
      <c r="E24" s="19">
        <v>0</v>
      </c>
      <c r="F24" s="19"/>
      <c r="G24" s="19">
        <v>0</v>
      </c>
      <c r="H24" s="19"/>
      <c r="I24" s="19">
        <f t="shared" si="0"/>
        <v>0</v>
      </c>
      <c r="J24" s="19"/>
      <c r="K24" s="19">
        <v>0</v>
      </c>
      <c r="L24" s="19"/>
      <c r="M24" s="19">
        <v>0</v>
      </c>
      <c r="N24" s="19"/>
      <c r="O24" s="19">
        <v>5048623845</v>
      </c>
      <c r="P24" s="19"/>
      <c r="Q24" s="19">
        <f t="shared" si="1"/>
        <v>5048623845</v>
      </c>
      <c r="R24" s="9"/>
      <c r="S24" s="9"/>
      <c r="T24" s="9"/>
      <c r="U24" s="9"/>
      <c r="V24" s="9"/>
      <c r="W24" s="9"/>
      <c r="X24" s="9"/>
      <c r="Y24" s="9"/>
    </row>
    <row r="25" spans="1:25">
      <c r="A25" s="3" t="s">
        <v>350</v>
      </c>
      <c r="C25" s="19">
        <v>0</v>
      </c>
      <c r="D25" s="19"/>
      <c r="E25" s="19">
        <v>0</v>
      </c>
      <c r="F25" s="19"/>
      <c r="G25" s="19">
        <v>0</v>
      </c>
      <c r="H25" s="19"/>
      <c r="I25" s="19">
        <f t="shared" si="0"/>
        <v>0</v>
      </c>
      <c r="J25" s="19"/>
      <c r="K25" s="19">
        <v>0</v>
      </c>
      <c r="L25" s="19"/>
      <c r="M25" s="19">
        <v>0</v>
      </c>
      <c r="N25" s="19"/>
      <c r="O25" s="19">
        <v>7176016729</v>
      </c>
      <c r="P25" s="19"/>
      <c r="Q25" s="19">
        <f t="shared" si="1"/>
        <v>7176016729</v>
      </c>
      <c r="R25" s="9"/>
      <c r="S25" s="9"/>
      <c r="T25" s="9"/>
      <c r="U25" s="9"/>
      <c r="V25" s="9"/>
      <c r="W25" s="9"/>
      <c r="X25" s="9"/>
      <c r="Y25" s="9"/>
    </row>
    <row r="26" spans="1:25">
      <c r="A26" s="3" t="s">
        <v>351</v>
      </c>
      <c r="C26" s="19">
        <v>0</v>
      </c>
      <c r="D26" s="19"/>
      <c r="E26" s="19">
        <v>0</v>
      </c>
      <c r="F26" s="19"/>
      <c r="G26" s="19">
        <v>0</v>
      </c>
      <c r="H26" s="19"/>
      <c r="I26" s="19">
        <f t="shared" si="0"/>
        <v>0</v>
      </c>
      <c r="J26" s="19"/>
      <c r="K26" s="19">
        <v>0</v>
      </c>
      <c r="L26" s="19"/>
      <c r="M26" s="19">
        <v>0</v>
      </c>
      <c r="N26" s="19"/>
      <c r="O26" s="19">
        <v>259671279</v>
      </c>
      <c r="P26" s="19"/>
      <c r="Q26" s="19">
        <f t="shared" si="1"/>
        <v>259671279</v>
      </c>
      <c r="R26" s="9"/>
      <c r="S26" s="9"/>
      <c r="T26" s="9"/>
      <c r="U26" s="9"/>
      <c r="V26" s="9"/>
      <c r="W26" s="9"/>
      <c r="X26" s="9"/>
      <c r="Y26" s="9"/>
    </row>
    <row r="27" spans="1:25">
      <c r="A27" s="3" t="s">
        <v>352</v>
      </c>
      <c r="C27" s="19">
        <v>0</v>
      </c>
      <c r="D27" s="19"/>
      <c r="E27" s="19">
        <v>0</v>
      </c>
      <c r="F27" s="19"/>
      <c r="G27" s="19">
        <v>0</v>
      </c>
      <c r="H27" s="19"/>
      <c r="I27" s="19">
        <f t="shared" si="0"/>
        <v>0</v>
      </c>
      <c r="J27" s="19"/>
      <c r="K27" s="19">
        <v>0</v>
      </c>
      <c r="L27" s="19"/>
      <c r="M27" s="19">
        <v>0</v>
      </c>
      <c r="N27" s="19"/>
      <c r="O27" s="19">
        <v>10210386587</v>
      </c>
      <c r="P27" s="19"/>
      <c r="Q27" s="19">
        <f t="shared" si="1"/>
        <v>10210386587</v>
      </c>
      <c r="R27" s="9"/>
      <c r="S27" s="9"/>
      <c r="T27" s="9"/>
      <c r="U27" s="9"/>
      <c r="V27" s="9"/>
      <c r="W27" s="9"/>
      <c r="X27" s="9"/>
      <c r="Y27" s="9"/>
    </row>
    <row r="28" spans="1:25">
      <c r="A28" s="3" t="s">
        <v>353</v>
      </c>
      <c r="C28" s="19">
        <v>0</v>
      </c>
      <c r="D28" s="19"/>
      <c r="E28" s="19">
        <v>0</v>
      </c>
      <c r="F28" s="19"/>
      <c r="G28" s="19">
        <v>0</v>
      </c>
      <c r="H28" s="19"/>
      <c r="I28" s="19">
        <f t="shared" si="0"/>
        <v>0</v>
      </c>
      <c r="J28" s="19"/>
      <c r="K28" s="19">
        <v>0</v>
      </c>
      <c r="L28" s="19"/>
      <c r="M28" s="19">
        <v>0</v>
      </c>
      <c r="N28" s="19"/>
      <c r="O28" s="19">
        <v>7363800896</v>
      </c>
      <c r="P28" s="19"/>
      <c r="Q28" s="19">
        <f t="shared" si="1"/>
        <v>7363800896</v>
      </c>
      <c r="R28" s="9"/>
      <c r="S28" s="9"/>
      <c r="T28" s="9"/>
      <c r="U28" s="9"/>
      <c r="V28" s="9"/>
      <c r="W28" s="9"/>
      <c r="X28" s="9"/>
      <c r="Y28" s="9"/>
    </row>
    <row r="29" spans="1:25">
      <c r="A29" s="3" t="s">
        <v>354</v>
      </c>
      <c r="C29" s="19">
        <v>0</v>
      </c>
      <c r="D29" s="19"/>
      <c r="E29" s="19">
        <v>0</v>
      </c>
      <c r="F29" s="19"/>
      <c r="G29" s="19">
        <v>0</v>
      </c>
      <c r="H29" s="19"/>
      <c r="I29" s="19">
        <f t="shared" si="0"/>
        <v>0</v>
      </c>
      <c r="J29" s="19"/>
      <c r="K29" s="19">
        <v>0</v>
      </c>
      <c r="L29" s="19"/>
      <c r="M29" s="19">
        <v>0</v>
      </c>
      <c r="N29" s="19"/>
      <c r="O29" s="19">
        <v>13441919446</v>
      </c>
      <c r="P29" s="19"/>
      <c r="Q29" s="19">
        <f t="shared" si="1"/>
        <v>13441919446</v>
      </c>
      <c r="R29" s="9"/>
      <c r="S29" s="9"/>
      <c r="T29" s="9"/>
      <c r="U29" s="9"/>
      <c r="V29" s="9"/>
      <c r="W29" s="9"/>
      <c r="X29" s="9"/>
      <c r="Y29" s="9"/>
    </row>
    <row r="30" spans="1:25">
      <c r="A30" s="3" t="s">
        <v>241</v>
      </c>
      <c r="C30" s="19">
        <v>0</v>
      </c>
      <c r="D30" s="19"/>
      <c r="E30" s="19">
        <v>0</v>
      </c>
      <c r="F30" s="19"/>
      <c r="G30" s="19">
        <v>0</v>
      </c>
      <c r="H30" s="19"/>
      <c r="I30" s="19">
        <f t="shared" si="0"/>
        <v>0</v>
      </c>
      <c r="J30" s="19"/>
      <c r="K30" s="19">
        <v>5570618564</v>
      </c>
      <c r="L30" s="19"/>
      <c r="M30" s="19">
        <v>0</v>
      </c>
      <c r="N30" s="19"/>
      <c r="O30" s="19">
        <v>-1256085905</v>
      </c>
      <c r="P30" s="19"/>
      <c r="Q30" s="19">
        <f t="shared" si="1"/>
        <v>4314532659</v>
      </c>
      <c r="R30" s="9"/>
      <c r="S30" s="9"/>
      <c r="T30" s="9"/>
      <c r="U30" s="9"/>
      <c r="V30" s="9"/>
      <c r="W30" s="9"/>
      <c r="X30" s="9"/>
      <c r="Y30" s="9"/>
    </row>
    <row r="31" spans="1:25">
      <c r="A31" s="3" t="s">
        <v>259</v>
      </c>
      <c r="C31" s="19">
        <v>0</v>
      </c>
      <c r="D31" s="19"/>
      <c r="E31" s="19">
        <v>0</v>
      </c>
      <c r="F31" s="19"/>
      <c r="G31" s="19">
        <v>0</v>
      </c>
      <c r="H31" s="19"/>
      <c r="I31" s="19">
        <f t="shared" si="0"/>
        <v>0</v>
      </c>
      <c r="J31" s="19"/>
      <c r="K31" s="19">
        <v>5911858072</v>
      </c>
      <c r="L31" s="19"/>
      <c r="M31" s="19">
        <v>0</v>
      </c>
      <c r="N31" s="19"/>
      <c r="O31" s="19">
        <v>1796431625</v>
      </c>
      <c r="P31" s="19"/>
      <c r="Q31" s="19">
        <f t="shared" si="1"/>
        <v>7708289697</v>
      </c>
      <c r="R31" s="9"/>
      <c r="S31" s="9"/>
      <c r="T31" s="9"/>
      <c r="U31" s="9"/>
      <c r="V31" s="9"/>
      <c r="W31" s="9"/>
      <c r="X31" s="9"/>
      <c r="Y31" s="9"/>
    </row>
    <row r="32" spans="1:25">
      <c r="A32" s="3" t="s">
        <v>355</v>
      </c>
      <c r="C32" s="19">
        <v>0</v>
      </c>
      <c r="D32" s="19"/>
      <c r="E32" s="19">
        <v>0</v>
      </c>
      <c r="F32" s="19"/>
      <c r="G32" s="19">
        <v>0</v>
      </c>
      <c r="H32" s="19"/>
      <c r="I32" s="19">
        <f t="shared" si="0"/>
        <v>0</v>
      </c>
      <c r="J32" s="19"/>
      <c r="K32" s="19">
        <v>0</v>
      </c>
      <c r="L32" s="19"/>
      <c r="M32" s="19">
        <v>0</v>
      </c>
      <c r="N32" s="19"/>
      <c r="O32" s="19">
        <v>11357070</v>
      </c>
      <c r="P32" s="19"/>
      <c r="Q32" s="19">
        <f t="shared" si="1"/>
        <v>11357070</v>
      </c>
      <c r="R32" s="9"/>
      <c r="S32" s="9"/>
      <c r="T32" s="9"/>
      <c r="U32" s="9"/>
      <c r="V32" s="9"/>
      <c r="W32" s="9"/>
      <c r="X32" s="9"/>
      <c r="Y32" s="9"/>
    </row>
    <row r="33" spans="1:25">
      <c r="A33" s="3" t="s">
        <v>356</v>
      </c>
      <c r="C33" s="19">
        <v>0</v>
      </c>
      <c r="D33" s="19"/>
      <c r="E33" s="19">
        <v>0</v>
      </c>
      <c r="F33" s="19"/>
      <c r="G33" s="19">
        <v>0</v>
      </c>
      <c r="H33" s="19"/>
      <c r="I33" s="19">
        <f t="shared" si="0"/>
        <v>0</v>
      </c>
      <c r="J33" s="19"/>
      <c r="K33" s="19">
        <v>0</v>
      </c>
      <c r="L33" s="19"/>
      <c r="M33" s="19">
        <v>0</v>
      </c>
      <c r="N33" s="19"/>
      <c r="O33" s="19">
        <v>6002535637</v>
      </c>
      <c r="P33" s="19"/>
      <c r="Q33" s="19">
        <f t="shared" si="1"/>
        <v>6002535637</v>
      </c>
      <c r="R33" s="9"/>
      <c r="S33" s="9"/>
      <c r="T33" s="9"/>
      <c r="U33" s="9"/>
      <c r="V33" s="9"/>
      <c r="W33" s="9"/>
      <c r="X33" s="9"/>
      <c r="Y33" s="9"/>
    </row>
    <row r="34" spans="1:25">
      <c r="A34" s="3" t="s">
        <v>257</v>
      </c>
      <c r="C34" s="19">
        <v>0</v>
      </c>
      <c r="D34" s="19"/>
      <c r="E34" s="19">
        <v>0</v>
      </c>
      <c r="F34" s="19"/>
      <c r="G34" s="19">
        <v>0</v>
      </c>
      <c r="H34" s="19"/>
      <c r="I34" s="19">
        <f t="shared" si="0"/>
        <v>0</v>
      </c>
      <c r="J34" s="19"/>
      <c r="K34" s="19">
        <v>1520957893</v>
      </c>
      <c r="L34" s="19"/>
      <c r="M34" s="19">
        <v>0</v>
      </c>
      <c r="N34" s="19"/>
      <c r="O34" s="19">
        <v>575334188</v>
      </c>
      <c r="P34" s="19"/>
      <c r="Q34" s="19">
        <f t="shared" si="1"/>
        <v>2096292081</v>
      </c>
      <c r="R34" s="9"/>
      <c r="S34" s="9"/>
      <c r="T34" s="9"/>
      <c r="U34" s="9"/>
      <c r="V34" s="9"/>
      <c r="W34" s="9"/>
      <c r="X34" s="9"/>
      <c r="Y34" s="9"/>
    </row>
    <row r="35" spans="1:25">
      <c r="A35" s="3" t="s">
        <v>357</v>
      </c>
      <c r="C35" s="19">
        <v>0</v>
      </c>
      <c r="D35" s="19"/>
      <c r="E35" s="19">
        <v>0</v>
      </c>
      <c r="F35" s="19"/>
      <c r="G35" s="19">
        <v>0</v>
      </c>
      <c r="H35" s="19"/>
      <c r="I35" s="19">
        <f t="shared" si="0"/>
        <v>0</v>
      </c>
      <c r="J35" s="19"/>
      <c r="K35" s="19">
        <v>0</v>
      </c>
      <c r="L35" s="19"/>
      <c r="M35" s="19">
        <v>0</v>
      </c>
      <c r="N35" s="19"/>
      <c r="O35" s="19">
        <v>1181371</v>
      </c>
      <c r="P35" s="19"/>
      <c r="Q35" s="19">
        <f t="shared" si="1"/>
        <v>1181371</v>
      </c>
      <c r="R35" s="9"/>
      <c r="S35" s="9"/>
      <c r="T35" s="9"/>
      <c r="U35" s="9"/>
      <c r="V35" s="9"/>
      <c r="W35" s="9"/>
      <c r="X35" s="9"/>
      <c r="Y35" s="9"/>
    </row>
    <row r="36" spans="1:25">
      <c r="A36" s="3" t="s">
        <v>189</v>
      </c>
      <c r="C36" s="19">
        <v>321243105</v>
      </c>
      <c r="D36" s="19"/>
      <c r="E36" s="19">
        <v>930134757</v>
      </c>
      <c r="F36" s="19"/>
      <c r="G36" s="19">
        <v>0</v>
      </c>
      <c r="H36" s="19"/>
      <c r="I36" s="19">
        <f t="shared" si="0"/>
        <v>1251377862</v>
      </c>
      <c r="J36" s="19"/>
      <c r="K36" s="19">
        <v>2993456300</v>
      </c>
      <c r="L36" s="19"/>
      <c r="M36" s="19">
        <v>77222418</v>
      </c>
      <c r="N36" s="19"/>
      <c r="O36" s="19">
        <v>21849348</v>
      </c>
      <c r="P36" s="19"/>
      <c r="Q36" s="19">
        <f t="shared" si="1"/>
        <v>3092528066</v>
      </c>
      <c r="R36" s="9"/>
      <c r="S36" s="9"/>
      <c r="T36" s="9"/>
      <c r="U36" s="9"/>
      <c r="V36" s="9"/>
      <c r="W36" s="9"/>
      <c r="X36" s="9"/>
      <c r="Y36" s="9"/>
    </row>
    <row r="37" spans="1:25">
      <c r="A37" s="3" t="s">
        <v>255</v>
      </c>
      <c r="C37" s="19">
        <v>0</v>
      </c>
      <c r="D37" s="19"/>
      <c r="E37" s="19">
        <v>0</v>
      </c>
      <c r="F37" s="19"/>
      <c r="G37" s="19">
        <v>0</v>
      </c>
      <c r="H37" s="19"/>
      <c r="I37" s="19">
        <f t="shared" si="0"/>
        <v>0</v>
      </c>
      <c r="J37" s="19"/>
      <c r="K37" s="19">
        <v>2433440571</v>
      </c>
      <c r="L37" s="19"/>
      <c r="M37" s="19">
        <v>0</v>
      </c>
      <c r="N37" s="19"/>
      <c r="O37" s="19">
        <v>1356903601</v>
      </c>
      <c r="P37" s="19"/>
      <c r="Q37" s="19">
        <f t="shared" si="1"/>
        <v>3790344172</v>
      </c>
      <c r="R37" s="9"/>
      <c r="S37" s="9"/>
      <c r="T37" s="9"/>
      <c r="U37" s="9"/>
      <c r="V37" s="9"/>
      <c r="W37" s="9"/>
      <c r="X37" s="9"/>
      <c r="Y37" s="9"/>
    </row>
    <row r="38" spans="1:25">
      <c r="A38" s="3" t="s">
        <v>358</v>
      </c>
      <c r="C38" s="19">
        <v>0</v>
      </c>
      <c r="D38" s="19"/>
      <c r="E38" s="19">
        <v>0</v>
      </c>
      <c r="F38" s="19"/>
      <c r="G38" s="19">
        <v>0</v>
      </c>
      <c r="H38" s="19"/>
      <c r="I38" s="19">
        <f t="shared" si="0"/>
        <v>0</v>
      </c>
      <c r="J38" s="19"/>
      <c r="K38" s="19">
        <v>0</v>
      </c>
      <c r="L38" s="19"/>
      <c r="M38" s="19">
        <v>0</v>
      </c>
      <c r="N38" s="19"/>
      <c r="O38" s="19">
        <v>23568434619</v>
      </c>
      <c r="P38" s="19"/>
      <c r="Q38" s="19">
        <f t="shared" si="1"/>
        <v>23568434619</v>
      </c>
      <c r="R38" s="9"/>
      <c r="S38" s="9"/>
      <c r="T38" s="9"/>
      <c r="U38" s="9"/>
      <c r="V38" s="9"/>
      <c r="W38" s="9"/>
      <c r="X38" s="9"/>
      <c r="Y38" s="9"/>
    </row>
    <row r="39" spans="1:25">
      <c r="A39" s="3" t="s">
        <v>359</v>
      </c>
      <c r="C39" s="19">
        <v>0</v>
      </c>
      <c r="D39" s="19"/>
      <c r="E39" s="19">
        <v>0</v>
      </c>
      <c r="F39" s="19"/>
      <c r="G39" s="19">
        <v>0</v>
      </c>
      <c r="H39" s="19"/>
      <c r="I39" s="19">
        <f t="shared" si="0"/>
        <v>0</v>
      </c>
      <c r="J39" s="19"/>
      <c r="K39" s="19">
        <v>0</v>
      </c>
      <c r="L39" s="19"/>
      <c r="M39" s="19">
        <v>0</v>
      </c>
      <c r="N39" s="19"/>
      <c r="O39" s="19">
        <v>13446331075</v>
      </c>
      <c r="P39" s="19"/>
      <c r="Q39" s="19">
        <f t="shared" si="1"/>
        <v>13446331075</v>
      </c>
      <c r="R39" s="9"/>
      <c r="S39" s="9"/>
      <c r="T39" s="9"/>
      <c r="U39" s="9"/>
      <c r="V39" s="9"/>
      <c r="W39" s="9"/>
      <c r="X39" s="9"/>
      <c r="Y39" s="9"/>
    </row>
    <row r="40" spans="1:25">
      <c r="A40" s="3" t="s">
        <v>360</v>
      </c>
      <c r="C40" s="19">
        <v>0</v>
      </c>
      <c r="D40" s="19"/>
      <c r="E40" s="19">
        <v>0</v>
      </c>
      <c r="F40" s="19"/>
      <c r="G40" s="19">
        <v>0</v>
      </c>
      <c r="H40" s="19"/>
      <c r="I40" s="19">
        <f t="shared" si="0"/>
        <v>0</v>
      </c>
      <c r="J40" s="19"/>
      <c r="K40" s="19">
        <v>0</v>
      </c>
      <c r="L40" s="19"/>
      <c r="M40" s="19">
        <v>0</v>
      </c>
      <c r="N40" s="19"/>
      <c r="O40" s="19">
        <v>2020602443</v>
      </c>
      <c r="P40" s="19"/>
      <c r="Q40" s="19">
        <f t="shared" si="1"/>
        <v>2020602443</v>
      </c>
      <c r="R40" s="9"/>
      <c r="S40" s="9"/>
      <c r="T40" s="9"/>
      <c r="U40" s="9"/>
      <c r="V40" s="9"/>
      <c r="W40" s="9"/>
      <c r="X40" s="9"/>
      <c r="Y40" s="9"/>
    </row>
    <row r="41" spans="1:25">
      <c r="A41" s="3" t="s">
        <v>361</v>
      </c>
      <c r="C41" s="19">
        <v>0</v>
      </c>
      <c r="D41" s="19"/>
      <c r="E41" s="19">
        <v>0</v>
      </c>
      <c r="F41" s="19"/>
      <c r="G41" s="19">
        <v>0</v>
      </c>
      <c r="H41" s="19"/>
      <c r="I41" s="19">
        <f t="shared" si="0"/>
        <v>0</v>
      </c>
      <c r="J41" s="19"/>
      <c r="K41" s="19">
        <v>0</v>
      </c>
      <c r="L41" s="19"/>
      <c r="M41" s="19">
        <v>0</v>
      </c>
      <c r="N41" s="19"/>
      <c r="O41" s="19">
        <v>38746143744</v>
      </c>
      <c r="P41" s="19"/>
      <c r="Q41" s="19">
        <f t="shared" si="1"/>
        <v>38746143744</v>
      </c>
      <c r="R41" s="9"/>
      <c r="S41" s="9"/>
      <c r="T41" s="9"/>
      <c r="U41" s="9"/>
      <c r="V41" s="9"/>
      <c r="W41" s="9"/>
      <c r="X41" s="9"/>
      <c r="Y41" s="9"/>
    </row>
    <row r="42" spans="1:25">
      <c r="A42" s="3" t="s">
        <v>362</v>
      </c>
      <c r="C42" s="19">
        <v>0</v>
      </c>
      <c r="D42" s="19"/>
      <c r="E42" s="19">
        <v>0</v>
      </c>
      <c r="F42" s="19"/>
      <c r="G42" s="19">
        <v>0</v>
      </c>
      <c r="H42" s="19"/>
      <c r="I42" s="19">
        <f t="shared" si="0"/>
        <v>0</v>
      </c>
      <c r="J42" s="19"/>
      <c r="K42" s="19">
        <v>0</v>
      </c>
      <c r="L42" s="19"/>
      <c r="M42" s="19">
        <v>0</v>
      </c>
      <c r="N42" s="19"/>
      <c r="O42" s="19">
        <v>1899899197</v>
      </c>
      <c r="P42" s="19"/>
      <c r="Q42" s="19">
        <f t="shared" si="1"/>
        <v>1899899197</v>
      </c>
      <c r="R42" s="9"/>
      <c r="S42" s="9"/>
      <c r="T42" s="9"/>
      <c r="U42" s="9"/>
      <c r="V42" s="9"/>
      <c r="W42" s="9"/>
      <c r="X42" s="9"/>
      <c r="Y42" s="9"/>
    </row>
    <row r="43" spans="1:25">
      <c r="A43" s="3" t="s">
        <v>253</v>
      </c>
      <c r="C43" s="19">
        <v>0</v>
      </c>
      <c r="D43" s="19"/>
      <c r="E43" s="19">
        <v>0</v>
      </c>
      <c r="F43" s="19"/>
      <c r="G43" s="19">
        <v>0</v>
      </c>
      <c r="H43" s="19"/>
      <c r="I43" s="19">
        <f t="shared" si="0"/>
        <v>0</v>
      </c>
      <c r="J43" s="19"/>
      <c r="K43" s="19">
        <v>118940813</v>
      </c>
      <c r="L43" s="19"/>
      <c r="M43" s="19">
        <v>0</v>
      </c>
      <c r="N43" s="19"/>
      <c r="O43" s="19">
        <v>-45038753</v>
      </c>
      <c r="P43" s="19"/>
      <c r="Q43" s="19">
        <f t="shared" si="1"/>
        <v>73902060</v>
      </c>
      <c r="R43" s="9"/>
      <c r="S43" s="9"/>
      <c r="T43" s="9"/>
      <c r="U43" s="9"/>
      <c r="V43" s="9"/>
      <c r="W43" s="9"/>
      <c r="X43" s="9"/>
      <c r="Y43" s="9"/>
    </row>
    <row r="44" spans="1:25">
      <c r="A44" s="3" t="s">
        <v>251</v>
      </c>
      <c r="C44" s="19">
        <v>0</v>
      </c>
      <c r="D44" s="19"/>
      <c r="E44" s="19">
        <v>0</v>
      </c>
      <c r="F44" s="19"/>
      <c r="G44" s="19">
        <v>0</v>
      </c>
      <c r="H44" s="19"/>
      <c r="I44" s="19">
        <f t="shared" si="0"/>
        <v>0</v>
      </c>
      <c r="J44" s="19"/>
      <c r="K44" s="19">
        <v>5928993899</v>
      </c>
      <c r="L44" s="19"/>
      <c r="M44" s="19">
        <v>0</v>
      </c>
      <c r="N44" s="19"/>
      <c r="O44" s="19">
        <v>22685298879</v>
      </c>
      <c r="P44" s="19"/>
      <c r="Q44" s="19">
        <f t="shared" si="1"/>
        <v>28614292778</v>
      </c>
      <c r="R44" s="9"/>
      <c r="S44" s="9"/>
      <c r="T44" s="9"/>
      <c r="U44" s="9"/>
      <c r="V44" s="9"/>
      <c r="W44" s="9"/>
      <c r="X44" s="9"/>
      <c r="Y44" s="9"/>
    </row>
    <row r="45" spans="1:25">
      <c r="A45" s="3" t="s">
        <v>363</v>
      </c>
      <c r="C45" s="19">
        <v>0</v>
      </c>
      <c r="D45" s="19"/>
      <c r="E45" s="19">
        <v>0</v>
      </c>
      <c r="F45" s="19"/>
      <c r="G45" s="19">
        <v>0</v>
      </c>
      <c r="H45" s="19"/>
      <c r="I45" s="19">
        <f t="shared" si="0"/>
        <v>0</v>
      </c>
      <c r="J45" s="19"/>
      <c r="K45" s="19">
        <v>0</v>
      </c>
      <c r="L45" s="19"/>
      <c r="M45" s="19">
        <v>0</v>
      </c>
      <c r="N45" s="19"/>
      <c r="O45" s="19">
        <v>37837805650</v>
      </c>
      <c r="P45" s="19"/>
      <c r="Q45" s="19">
        <f t="shared" si="1"/>
        <v>37837805650</v>
      </c>
      <c r="R45" s="9"/>
      <c r="S45" s="9"/>
      <c r="T45" s="9"/>
      <c r="U45" s="9"/>
      <c r="V45" s="9"/>
      <c r="W45" s="9"/>
      <c r="X45" s="9"/>
      <c r="Y45" s="9"/>
    </row>
    <row r="46" spans="1:25">
      <c r="A46" s="3" t="s">
        <v>364</v>
      </c>
      <c r="C46" s="19">
        <v>0</v>
      </c>
      <c r="D46" s="19"/>
      <c r="E46" s="19">
        <v>0</v>
      </c>
      <c r="F46" s="19"/>
      <c r="G46" s="19">
        <v>0</v>
      </c>
      <c r="H46" s="19"/>
      <c r="I46" s="19">
        <f t="shared" si="0"/>
        <v>0</v>
      </c>
      <c r="J46" s="19"/>
      <c r="K46" s="19">
        <v>0</v>
      </c>
      <c r="L46" s="19"/>
      <c r="M46" s="19">
        <v>0</v>
      </c>
      <c r="N46" s="19"/>
      <c r="O46" s="19">
        <v>10393277812</v>
      </c>
      <c r="P46" s="19"/>
      <c r="Q46" s="19">
        <f t="shared" si="1"/>
        <v>10393277812</v>
      </c>
      <c r="R46" s="9"/>
      <c r="S46" s="9"/>
      <c r="T46" s="9"/>
      <c r="U46" s="9"/>
      <c r="V46" s="9"/>
      <c r="W46" s="9"/>
      <c r="X46" s="9"/>
      <c r="Y46" s="9"/>
    </row>
    <row r="47" spans="1:25">
      <c r="A47" s="3" t="s">
        <v>365</v>
      </c>
      <c r="C47" s="19">
        <v>0</v>
      </c>
      <c r="D47" s="19"/>
      <c r="E47" s="19">
        <v>0</v>
      </c>
      <c r="F47" s="19"/>
      <c r="G47" s="19">
        <v>0</v>
      </c>
      <c r="H47" s="19"/>
      <c r="I47" s="19">
        <f t="shared" si="0"/>
        <v>0</v>
      </c>
      <c r="J47" s="19"/>
      <c r="K47" s="19">
        <v>0</v>
      </c>
      <c r="L47" s="19"/>
      <c r="M47" s="19">
        <v>0</v>
      </c>
      <c r="N47" s="19"/>
      <c r="O47" s="19">
        <v>26060600403</v>
      </c>
      <c r="P47" s="19"/>
      <c r="Q47" s="19">
        <f t="shared" si="1"/>
        <v>26060600403</v>
      </c>
      <c r="R47" s="9"/>
      <c r="S47" s="9"/>
      <c r="T47" s="9"/>
      <c r="U47" s="9"/>
      <c r="V47" s="9"/>
      <c r="W47" s="9"/>
      <c r="X47" s="9"/>
      <c r="Y47" s="9"/>
    </row>
    <row r="48" spans="1:25">
      <c r="A48" s="3" t="s">
        <v>366</v>
      </c>
      <c r="C48" s="19">
        <v>0</v>
      </c>
      <c r="D48" s="19"/>
      <c r="E48" s="19">
        <v>0</v>
      </c>
      <c r="F48" s="19"/>
      <c r="G48" s="19">
        <v>0</v>
      </c>
      <c r="H48" s="19"/>
      <c r="I48" s="19">
        <f t="shared" si="0"/>
        <v>0</v>
      </c>
      <c r="J48" s="19"/>
      <c r="K48" s="19">
        <v>0</v>
      </c>
      <c r="L48" s="19"/>
      <c r="M48" s="19">
        <v>0</v>
      </c>
      <c r="N48" s="19"/>
      <c r="O48" s="19">
        <v>48193840481</v>
      </c>
      <c r="P48" s="19"/>
      <c r="Q48" s="19">
        <f t="shared" si="1"/>
        <v>48193840481</v>
      </c>
      <c r="R48" s="9"/>
      <c r="S48" s="9"/>
      <c r="T48" s="9"/>
      <c r="U48" s="9"/>
      <c r="V48" s="9"/>
      <c r="W48" s="9"/>
      <c r="X48" s="9"/>
      <c r="Y48" s="9"/>
    </row>
    <row r="49" spans="1:25">
      <c r="A49" s="3" t="s">
        <v>367</v>
      </c>
      <c r="C49" s="19">
        <v>0</v>
      </c>
      <c r="D49" s="19"/>
      <c r="E49" s="19">
        <v>0</v>
      </c>
      <c r="F49" s="19"/>
      <c r="G49" s="19">
        <v>0</v>
      </c>
      <c r="H49" s="19"/>
      <c r="I49" s="19">
        <f t="shared" si="0"/>
        <v>0</v>
      </c>
      <c r="J49" s="19"/>
      <c r="K49" s="19">
        <v>0</v>
      </c>
      <c r="L49" s="19"/>
      <c r="M49" s="19">
        <v>0</v>
      </c>
      <c r="N49" s="19"/>
      <c r="O49" s="19">
        <v>1508326245</v>
      </c>
      <c r="P49" s="19"/>
      <c r="Q49" s="19">
        <f t="shared" si="1"/>
        <v>1508326245</v>
      </c>
      <c r="R49" s="9"/>
      <c r="S49" s="9"/>
      <c r="T49" s="9"/>
      <c r="U49" s="9"/>
      <c r="V49" s="9"/>
      <c r="W49" s="9"/>
      <c r="X49" s="9"/>
      <c r="Y49" s="9"/>
    </row>
    <row r="50" spans="1:25">
      <c r="A50" s="3" t="s">
        <v>249</v>
      </c>
      <c r="C50" s="19">
        <v>0</v>
      </c>
      <c r="D50" s="19"/>
      <c r="E50" s="19">
        <v>0</v>
      </c>
      <c r="F50" s="19"/>
      <c r="G50" s="19">
        <v>0</v>
      </c>
      <c r="H50" s="19"/>
      <c r="I50" s="19">
        <f t="shared" si="0"/>
        <v>0</v>
      </c>
      <c r="J50" s="19"/>
      <c r="K50" s="19">
        <v>5037825637</v>
      </c>
      <c r="L50" s="19"/>
      <c r="M50" s="19">
        <v>0</v>
      </c>
      <c r="N50" s="19"/>
      <c r="O50" s="19">
        <v>3803429746</v>
      </c>
      <c r="P50" s="19"/>
      <c r="Q50" s="19">
        <f t="shared" si="1"/>
        <v>8841255383</v>
      </c>
      <c r="R50" s="9"/>
      <c r="S50" s="9"/>
      <c r="T50" s="9"/>
      <c r="U50" s="9"/>
      <c r="V50" s="9"/>
      <c r="W50" s="9"/>
      <c r="X50" s="9"/>
      <c r="Y50" s="9"/>
    </row>
    <row r="51" spans="1:25">
      <c r="A51" s="3" t="s">
        <v>247</v>
      </c>
      <c r="C51" s="19">
        <v>0</v>
      </c>
      <c r="D51" s="19"/>
      <c r="E51" s="19">
        <v>0</v>
      </c>
      <c r="F51" s="19"/>
      <c r="G51" s="19">
        <v>0</v>
      </c>
      <c r="H51" s="19"/>
      <c r="I51" s="19">
        <f t="shared" si="0"/>
        <v>0</v>
      </c>
      <c r="J51" s="19"/>
      <c r="K51" s="19">
        <v>1835506187</v>
      </c>
      <c r="L51" s="19"/>
      <c r="M51" s="19">
        <v>0</v>
      </c>
      <c r="N51" s="19"/>
      <c r="O51" s="19">
        <v>708058684</v>
      </c>
      <c r="P51" s="19"/>
      <c r="Q51" s="19">
        <f t="shared" si="1"/>
        <v>2543564871</v>
      </c>
      <c r="R51" s="9"/>
      <c r="S51" s="9"/>
      <c r="T51" s="9"/>
      <c r="U51" s="9"/>
      <c r="V51" s="9"/>
      <c r="W51" s="9"/>
      <c r="X51" s="9"/>
      <c r="Y51" s="9"/>
    </row>
    <row r="52" spans="1:25">
      <c r="A52" s="3" t="s">
        <v>245</v>
      </c>
      <c r="C52" s="19">
        <v>0</v>
      </c>
      <c r="D52" s="19"/>
      <c r="E52" s="19">
        <v>0</v>
      </c>
      <c r="F52" s="19"/>
      <c r="G52" s="19">
        <v>0</v>
      </c>
      <c r="H52" s="19"/>
      <c r="I52" s="19">
        <f t="shared" si="0"/>
        <v>0</v>
      </c>
      <c r="J52" s="19"/>
      <c r="K52" s="19">
        <v>4782974343</v>
      </c>
      <c r="L52" s="19"/>
      <c r="M52" s="19">
        <v>0</v>
      </c>
      <c r="N52" s="19"/>
      <c r="O52" s="19">
        <v>1875309188</v>
      </c>
      <c r="P52" s="19"/>
      <c r="Q52" s="19">
        <f t="shared" si="1"/>
        <v>6658283531</v>
      </c>
      <c r="R52" s="9"/>
      <c r="S52" s="9"/>
      <c r="T52" s="9"/>
      <c r="U52" s="9"/>
      <c r="V52" s="9"/>
      <c r="W52" s="9"/>
      <c r="X52" s="9"/>
      <c r="Y52" s="9"/>
    </row>
    <row r="53" spans="1:25">
      <c r="A53" s="3" t="s">
        <v>243</v>
      </c>
      <c r="C53" s="19">
        <v>0</v>
      </c>
      <c r="D53" s="19"/>
      <c r="E53" s="19">
        <v>0</v>
      </c>
      <c r="F53" s="19"/>
      <c r="G53" s="19">
        <v>0</v>
      </c>
      <c r="H53" s="19"/>
      <c r="I53" s="19">
        <f t="shared" si="0"/>
        <v>0</v>
      </c>
      <c r="J53" s="19"/>
      <c r="K53" s="19">
        <v>114636256</v>
      </c>
      <c r="L53" s="19"/>
      <c r="M53" s="19">
        <v>0</v>
      </c>
      <c r="N53" s="19"/>
      <c r="O53" s="19">
        <v>29258706</v>
      </c>
      <c r="P53" s="19"/>
      <c r="Q53" s="19">
        <f t="shared" si="1"/>
        <v>143894962</v>
      </c>
      <c r="R53" s="9"/>
      <c r="S53" s="9"/>
      <c r="T53" s="9"/>
      <c r="U53" s="9"/>
      <c r="V53" s="9"/>
      <c r="W53" s="9"/>
      <c r="X53" s="9"/>
      <c r="Y53" s="9"/>
    </row>
    <row r="54" spans="1:25">
      <c r="A54" s="3" t="s">
        <v>368</v>
      </c>
      <c r="C54" s="19">
        <v>0</v>
      </c>
      <c r="D54" s="19"/>
      <c r="E54" s="19">
        <v>0</v>
      </c>
      <c r="F54" s="19"/>
      <c r="G54" s="19">
        <v>0</v>
      </c>
      <c r="H54" s="19"/>
      <c r="I54" s="19">
        <f t="shared" si="0"/>
        <v>0</v>
      </c>
      <c r="J54" s="19"/>
      <c r="K54" s="19">
        <v>0</v>
      </c>
      <c r="L54" s="19"/>
      <c r="M54" s="19">
        <v>0</v>
      </c>
      <c r="N54" s="19"/>
      <c r="O54" s="19">
        <v>6950680340</v>
      </c>
      <c r="P54" s="19"/>
      <c r="Q54" s="19">
        <f t="shared" si="1"/>
        <v>6950680340</v>
      </c>
      <c r="R54" s="9"/>
      <c r="S54" s="9"/>
      <c r="T54" s="9"/>
      <c r="U54" s="9"/>
      <c r="V54" s="9"/>
      <c r="W54" s="9"/>
      <c r="X54" s="9"/>
      <c r="Y54" s="9"/>
    </row>
    <row r="55" spans="1:25">
      <c r="A55" s="3" t="s">
        <v>192</v>
      </c>
      <c r="C55" s="19">
        <v>74691996</v>
      </c>
      <c r="D55" s="19"/>
      <c r="E55" s="19">
        <v>-383430490</v>
      </c>
      <c r="F55" s="19"/>
      <c r="G55" s="19">
        <v>0</v>
      </c>
      <c r="H55" s="19"/>
      <c r="I55" s="19">
        <f>C55+E55+G55</f>
        <v>-308738494</v>
      </c>
      <c r="J55" s="19"/>
      <c r="K55" s="19">
        <v>701840735</v>
      </c>
      <c r="L55" s="19"/>
      <c r="M55" s="19">
        <v>12966866</v>
      </c>
      <c r="N55" s="19"/>
      <c r="O55" s="19">
        <v>0</v>
      </c>
      <c r="P55" s="19"/>
      <c r="Q55" s="19">
        <f>K55+M55+O55</f>
        <v>714807601</v>
      </c>
      <c r="R55" s="9"/>
      <c r="S55" s="9"/>
      <c r="T55" s="9"/>
      <c r="U55" s="9"/>
      <c r="V55" s="9"/>
      <c r="W55" s="9"/>
      <c r="X55" s="9"/>
      <c r="Y55" s="9"/>
    </row>
    <row r="56" spans="1:25">
      <c r="A56" s="3" t="s">
        <v>186</v>
      </c>
      <c r="C56" s="19">
        <v>5063488423</v>
      </c>
      <c r="D56" s="19"/>
      <c r="E56" s="19">
        <v>0</v>
      </c>
      <c r="F56" s="19"/>
      <c r="G56" s="19">
        <v>0</v>
      </c>
      <c r="H56" s="19"/>
      <c r="I56" s="19">
        <f t="shared" si="0"/>
        <v>5063488423</v>
      </c>
      <c r="J56" s="19"/>
      <c r="K56" s="19">
        <v>11231015254</v>
      </c>
      <c r="L56" s="19"/>
      <c r="M56" s="19">
        <v>1340825218</v>
      </c>
      <c r="N56" s="19"/>
      <c r="O56" s="19">
        <v>0</v>
      </c>
      <c r="P56" s="19"/>
      <c r="Q56" s="19">
        <f t="shared" si="1"/>
        <v>12571840472</v>
      </c>
      <c r="R56" s="9"/>
      <c r="S56" s="9"/>
      <c r="T56" s="9"/>
      <c r="U56" s="9"/>
      <c r="V56" s="9"/>
      <c r="W56" s="9"/>
      <c r="X56" s="9"/>
      <c r="Y56" s="9"/>
    </row>
    <row r="57" spans="1:25">
      <c r="A57" s="3" t="s">
        <v>171</v>
      </c>
      <c r="C57" s="20">
        <f>SUM(C8:C56)</f>
        <v>9965345214</v>
      </c>
      <c r="D57" s="19"/>
      <c r="E57" s="20">
        <f>SUM(E8:E56)</f>
        <v>411018912</v>
      </c>
      <c r="F57" s="19"/>
      <c r="G57" s="20">
        <f>SUM(G8:G56)</f>
        <v>-2646246219</v>
      </c>
      <c r="H57" s="19"/>
      <c r="I57" s="20">
        <f>SUM(I8:I56)</f>
        <v>7730117907</v>
      </c>
      <c r="J57" s="19"/>
      <c r="K57" s="20">
        <f>SUM(K8:K56)</f>
        <v>53734626368</v>
      </c>
      <c r="L57" s="19"/>
      <c r="M57" s="20">
        <f>SUM(M8:M56)</f>
        <v>3996430322</v>
      </c>
      <c r="N57" s="19"/>
      <c r="O57" s="20">
        <f>SUM(O8:O56)</f>
        <v>445560732456</v>
      </c>
      <c r="P57" s="19"/>
      <c r="Q57" s="20">
        <f>SUM(Q8:Q56)</f>
        <v>503291789146</v>
      </c>
      <c r="R57" s="9"/>
      <c r="S57" s="9"/>
      <c r="T57" s="9"/>
      <c r="U57" s="9"/>
      <c r="V57" s="9"/>
      <c r="W57" s="9"/>
      <c r="X57" s="9"/>
      <c r="Y57" s="9"/>
    </row>
    <row r="58" spans="1:25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3: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3:25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3:2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3:2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3:2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3: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3: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3: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3:2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3:2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3:2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3:2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3: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3:2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3:2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3:2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3:2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3:2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3:2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3:2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3:25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3:25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3:2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3: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3:2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3: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3:25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3:25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3:2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6" spans="3:25">
      <c r="Y96" s="3">
        <v>57461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2024-03-21T08:51:54Z</dcterms:modified>
</cp:coreProperties>
</file>