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2FD97AE2-2F74-4D60-B001-B8C46F91B2E5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7" hidden="1">'درآمد سود سهام'!$A$7:$S$7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4" l="1"/>
  <c r="C10" i="14"/>
  <c r="G11" i="13"/>
  <c r="K11" i="13"/>
  <c r="U100" i="11"/>
  <c r="G11" i="15"/>
  <c r="E11" i="15"/>
  <c r="C11" i="15"/>
  <c r="E11" i="13"/>
  <c r="I11" i="13"/>
  <c r="C48" i="12"/>
  <c r="E48" i="12"/>
  <c r="G48" i="12"/>
  <c r="K48" i="12"/>
  <c r="M48" i="12"/>
  <c r="O48" i="12"/>
  <c r="C100" i="11"/>
  <c r="E100" i="11"/>
  <c r="G100" i="11"/>
  <c r="M100" i="11"/>
  <c r="O100" i="11"/>
  <c r="Q100" i="11"/>
  <c r="Q90" i="10"/>
  <c r="E90" i="10"/>
  <c r="G90" i="10"/>
  <c r="I90" i="10"/>
  <c r="M90" i="10"/>
  <c r="O90" i="10"/>
  <c r="O101" i="9"/>
  <c r="M101" i="9"/>
  <c r="G101" i="9"/>
  <c r="E101" i="9"/>
  <c r="O55" i="8"/>
  <c r="I55" i="8"/>
  <c r="K55" i="8"/>
  <c r="M55" i="8"/>
  <c r="Q55" i="8"/>
  <c r="S55" i="8"/>
  <c r="K23" i="7"/>
  <c r="Q23" i="7"/>
  <c r="I23" i="7"/>
  <c r="M23" i="7"/>
  <c r="O23" i="7"/>
  <c r="S23" i="7"/>
  <c r="S11" i="6"/>
  <c r="K11" i="6"/>
  <c r="M11" i="6"/>
  <c r="O11" i="6"/>
  <c r="Q11" i="6"/>
  <c r="AK29" i="3"/>
  <c r="Q29" i="3"/>
  <c r="S29" i="3"/>
  <c r="W29" i="3"/>
  <c r="AA29" i="3"/>
  <c r="AG29" i="3"/>
  <c r="AI29" i="3"/>
  <c r="Y84" i="1"/>
  <c r="E84" i="1"/>
  <c r="G84" i="1"/>
  <c r="K84" i="1"/>
  <c r="O84" i="1"/>
  <c r="U84" i="1"/>
  <c r="W84" i="1"/>
  <c r="Q48" i="12" l="1"/>
  <c r="I48" i="12"/>
  <c r="S100" i="11"/>
  <c r="I100" i="11"/>
  <c r="I101" i="9"/>
  <c r="Q101" i="9"/>
  <c r="K10" i="11" l="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77" i="11"/>
  <c r="K93" i="11"/>
  <c r="K81" i="11"/>
  <c r="K97" i="11"/>
  <c r="K69" i="11"/>
  <c r="K85" i="11"/>
  <c r="K73" i="11"/>
  <c r="K89" i="11"/>
  <c r="K100" i="11" l="1"/>
</calcChain>
</file>

<file path=xl/sharedStrings.xml><?xml version="1.0" encoding="utf-8"?>
<sst xmlns="http://schemas.openxmlformats.org/spreadsheetml/2006/main" count="1051" uniqueCount="315">
  <si>
    <t>صندوق سرمایه‌گذاری مشترک پیشتاز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</si>
  <si>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</si>
  <si>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</si>
  <si>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</si>
  <si>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</si>
  <si>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</si>
  <si>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</si>
  <si>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</si>
  <si>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</si>
  <si>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</si>
  <si>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</si>
  <si>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</si>
  <si>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</si>
  <si>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</si>
  <si>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</si>
  <si>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</si>
  <si>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</si>
  <si>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</si>
  <si>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</si>
  <si>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</si>
  <si>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</si>
  <si>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</si>
  <si>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</si>
  <si>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</si>
  <si>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</si>
  <si>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</si>
  <si>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</si>
  <si>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</si>
  <si>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</si>
  <si>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</si>
  <si>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</si>
  <si>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</si>
  <si>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</si>
  <si>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</si>
  <si>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</si>
  <si>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</si>
  <si>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</si>
  <si>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ح.زغال سنگ پروده طبس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</si>
  <si>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</si>
  <si>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</si>
  <si>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</si>
  <si>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</si>
  <si>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</si>
  <si>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</si>
  <si>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</si>
  <si>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</si>
  <si>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</si>
  <si>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</si>
  <si>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</si>
  <si>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</si>
  <si>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</si>
  <si>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</si>
  <si>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</si>
  <si>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</si>
  <si>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</si>
  <si>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</si>
  <si>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</si>
  <si>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</si>
  <si>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</si>
  <si>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</si>
  <si>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</si>
  <si>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</si>
  <si>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</si>
  <si>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</si>
  <si>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</si>
  <si>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</si>
  <si>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و گاز</t>
  </si>
  <si>
    <t>صنایع پتروشیمی کرمانشاه</t>
  </si>
  <si>
    <t>فرآورده‌های‌ تزریقی‌ ایران‌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</si>
  <si>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</si>
  <si>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</si>
  <si>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</si>
  <si>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</si>
  <si>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</si>
  <si>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</si>
  <si>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</si>
  <si>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</si>
  <si>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</si>
  <si>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</si>
  <si>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مس‌ شهیدباهنر</t>
  </si>
  <si>
    <t>معدنی‌ املاح‌  ایران‌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</si>
  <si>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</si>
  <si>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</si>
  <si>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</si>
  <si>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</si>
  <si>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</si>
  <si>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</si>
  <si>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پالایش نفت اصفهان</t>
  </si>
  <si>
    <t>صنایع پتروشیمی خلیج فارس</t>
  </si>
  <si>
    <t>ح . کاشی‌ وسرامیک‌ حافظ‌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</si>
  <si>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</si>
  <si>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</si>
  <si>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</si>
  <si>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</si>
  <si>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</si>
  <si>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</si>
  <si>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</si>
  <si>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</si>
  <si>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اختیارف ت سپید7578-01/04/22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</si>
  <si>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</si>
  <si>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</si>
  <si>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</si>
  <si>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</si>
  <si>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</si>
  <si>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</si>
  <si>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</si>
  <si>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</si>
  <si>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</si>
  <si>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</si>
  <si>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</si>
  <si>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</si>
  <si>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</si>
  <si>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</si>
  <si>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</si>
  <si>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</si>
  <si>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</si>
  <si>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</si>
  <si>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</si>
  <si>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</si>
  <si>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</si>
  <si>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</si>
  <si>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</si>
  <si>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</si>
  <si>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</si>
  <si>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</si>
  <si>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</si>
  <si>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</si>
  <si>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</si>
  <si>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</si>
  <si>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</si>
  <si>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</si>
  <si>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</si>
  <si>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</si>
  <si>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</si>
  <si>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</si>
  <si>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</si>
  <si>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</si>
  <si>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</si>
  <si>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</si>
  <si>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</si>
  <si>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</si>
  <si>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</si>
  <si>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</si>
  <si>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</si>
  <si>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</si>
  <si>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</si>
  <si>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</si>
  <si>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</si>
  <si>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</si>
  <si>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</si>
  <si>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</si>
  <si>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</si>
  <si>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</si>
  <si>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</si>
  <si>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</si>
  <si>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</si>
  <si>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</si>
  <si>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</si>
  <si>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</si>
  <si>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</si>
  <si>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</si>
  <si>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</si>
  <si>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</si>
  <si>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</si>
  <si>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</si>
  <si>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</si>
  <si>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</si>
  <si>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</si>
  <si>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</si>
  <si>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</si>
  <si>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</si>
  <si>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</si>
  <si>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</si>
  <si>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</si>
  <si>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</si>
  <si>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</si>
  <si>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</si>
  <si>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</si>
  <si>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</si>
  <si>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</si>
  <si>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</si>
  <si>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</si>
  <si>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</si>
  <si>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</si>
  <si>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</si>
  <si>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</si>
  <si>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</si>
  <si>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</si>
  <si>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</si>
  <si>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</si>
  <si>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</si>
  <si>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</si>
  <si>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</si>
  <si>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</si>
  <si>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</si>
  <si>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</si>
  <si>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</si>
  <si>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</si>
  <si>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0006</t>
  </si>
  <si>
    <t>1400/06/07</t>
  </si>
  <si>
    <t>مرابحه عام دولت3-ش.خ 0005</t>
  </si>
  <si>
    <t>1400/05/24</t>
  </si>
  <si>
    <t>مرابحه عام دولت1-ش.خ سایر0206</t>
  </si>
  <si>
    <t>1402/06/25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</si>
  <si>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</si>
  <si>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</si>
  <si>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</si>
  <si>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</si>
  <si>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</si>
  <si>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</si>
  <si>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</si>
  <si>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</si>
  <si>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</si>
  <si>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1400/04/24</t>
  </si>
  <si>
    <t>1400/04/31</t>
  </si>
  <si>
    <t>1400/12/23</t>
  </si>
  <si>
    <t>1400/04/29</t>
  </si>
  <si>
    <t>1400/04/14</t>
  </si>
  <si>
    <t>1400/03/29</t>
  </si>
  <si>
    <t>1400/03/26</t>
  </si>
  <si>
    <t>1400/04/20</t>
  </si>
  <si>
    <t>1400/08/29</t>
  </si>
  <si>
    <t>1400/12/24</t>
  </si>
  <si>
    <t>1400/07/28</t>
  </si>
  <si>
    <t>1400/04/10</t>
  </si>
  <si>
    <t>1400/05/11</t>
  </si>
  <si>
    <t>1400/04/09</t>
  </si>
  <si>
    <t>1400/10/15</t>
  </si>
  <si>
    <t>1400/10/29</t>
  </si>
  <si>
    <t>1400/08/06</t>
  </si>
  <si>
    <t>1400/04/13</t>
  </si>
  <si>
    <t>1400/03/08</t>
  </si>
  <si>
    <t>1400/10/06</t>
  </si>
  <si>
    <t>1400/03/30</t>
  </si>
  <si>
    <t>1400/05/18</t>
  </si>
  <si>
    <t>1400/03/03</t>
  </si>
  <si>
    <t>1400/03/12</t>
  </si>
  <si>
    <t>1400/04/23</t>
  </si>
  <si>
    <t>1400/04/22</t>
  </si>
  <si>
    <t>1400/04/12</t>
  </si>
  <si>
    <t>1400/12/26</t>
  </si>
  <si>
    <t>1400/04/27</t>
  </si>
  <si>
    <t>1400/03/10</t>
  </si>
  <si>
    <t>1400/05/20</t>
  </si>
  <si>
    <t>1400/06/20</t>
  </si>
  <si>
    <t>تولید و توسعه سرب روی ایرانیان</t>
  </si>
  <si>
    <t>1400/04/06</t>
  </si>
  <si>
    <t>1400/03/05</t>
  </si>
  <si>
    <t>لیزینگ کارآفرین</t>
  </si>
  <si>
    <t>1400/04/07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</si>
  <si>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</si>
  <si>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</si>
  <si>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</si>
  <si>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</si>
  <si>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</si>
  <si>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خزر</t>
  </si>
  <si>
    <t>گ.مدیریت ارزش سرمایه ص ب کشوری</t>
  </si>
  <si>
    <t>نفت سپاهان</t>
  </si>
  <si>
    <t>تامین سرمایه لوتوس پارسیان</t>
  </si>
  <si>
    <t>ح . تامین سرمایه لوتوس پارسیان</t>
  </si>
  <si>
    <t>ح . توسعه‌معادن‌وفلزات‌</t>
  </si>
  <si>
    <t>ریل پرداز نو آفرین</t>
  </si>
  <si>
    <t>س. و خدمات مدیریت صند. ب کشوری</t>
  </si>
  <si>
    <t>سرمایه گذاری هامون صبا</t>
  </si>
  <si>
    <t>ح.سرمایه گذاری صندوق بازنشستگی</t>
  </si>
  <si>
    <t>ح.گروه مدیریت سرمایه گذار امید</t>
  </si>
  <si>
    <t>ح . داروپخش‌ (هلدینگ‌</t>
  </si>
  <si>
    <t>ح . معدنی‌ املاح‌  ایران‌</t>
  </si>
  <si>
    <t>ح . داروسازی‌ ابوریحان‌</t>
  </si>
  <si>
    <t>صنعت غذایی کورش</t>
  </si>
  <si>
    <t>توسعه سامانه ی نرم افزاری نگین</t>
  </si>
  <si>
    <t>ح توسعه معدنی و صنعتی صبانور</t>
  </si>
  <si>
    <t>ح . شیشه سازی مینا</t>
  </si>
  <si>
    <t>شیشه‌ قزوین‌</t>
  </si>
  <si>
    <t>محصولات کاغذی لطیف</t>
  </si>
  <si>
    <t>ح . سرمایه گذاری دارویی تامین</t>
  </si>
  <si>
    <t>ح . شیشه‌ و گاز</t>
  </si>
  <si>
    <t>گسترش صنایع روی ایرانیان</t>
  </si>
  <si>
    <t>اسنادخزانه-م16بودجه97-000407</t>
  </si>
  <si>
    <t>اسنادخزانه-م23بودجه97-000824</t>
  </si>
  <si>
    <t>اسنادخزانه-م20بودجه97-000324</t>
  </si>
  <si>
    <t>اسنادخزانه-م5بودجه98-000422</t>
  </si>
  <si>
    <t>اسنادخزانه-م22بودجه97-000428</t>
  </si>
  <si>
    <t>اسنادخزانه-م21بودجه97-000728</t>
  </si>
  <si>
    <t>اسنادخزانه-م10بودجه98-001006</t>
  </si>
  <si>
    <t>اسنادخزانه-م13بودجه97-000518</t>
  </si>
  <si>
    <t>اسنادخزانه-م9بودجه98-000923</t>
  </si>
  <si>
    <t>اسنادخزانه-م12بودجه98-001111</t>
  </si>
  <si>
    <t>اسنادخزانه-م18بودجه97-000525</t>
  </si>
  <si>
    <t>اوراق سلف ورق گرم فولاد اصفهان</t>
  </si>
  <si>
    <t>اسنادخزانه-م11بودجه98-001013</t>
  </si>
  <si>
    <t>اسنادخزانه-م7بودجه98-000719</t>
  </si>
  <si>
    <t>اسنادخزانه-م6بودجه98-000519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</si>
  <si>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</si>
  <si>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</si>
  <si>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</si>
  <si>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</si>
  <si>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</si>
  <si>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</si>
  <si>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</si>
  <si>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</si>
  <si>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</si>
  <si>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</si>
  <si>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</si>
  <si>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</si>
  <si>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</si>
  <si>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</si>
  <si>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</si>
  <si>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</si>
  <si>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1400/12/01</t>
  </si>
  <si>
    <t>1.00081176039496</t>
  </si>
  <si>
    <t>1.00090378748296</t>
  </si>
  <si>
    <t>1.01091252346684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</si>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</sst>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1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9525</xdr:rowOff>
        </xdr:from>
        <xdr:to>
          <xdr:col>12</xdr:col>
          <xdr:colOff>504825</xdr:colOff>
          <xdr:row>33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7748C97-DE14-4E37-923C-3658C32DC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946B-C689-48F5-8D3A-F3C0C369BF37}">
  <dimension ref="A1"/>
  <sheetViews>
    <sheetView rightToLeft="1" tabSelected="1" workbookViewId="0">
      <selection activeCell="P29" sqref="P2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0" r:id="rId4">
          <objectPr defaultSize="0" r:id="rId5">
            <anchor moveWithCells="1">
              <from>
                <xdr:col>0</xdr:col>
                <xdr:colOff>28575</xdr:colOff>
                <xdr:row>1</xdr:row>
                <xdr:rowOff>9525</xdr:rowOff>
              </from>
              <to>
                <xdr:col>12</xdr:col>
                <xdr:colOff>504825</xdr:colOff>
                <xdr:row>33</xdr:row>
                <xdr:rowOff>152400</xdr:rowOff>
              </to>
            </anchor>
          </objectPr>
        </oleObject>
      </mc:Choice>
      <mc:Fallback>
        <oleObject progId="Document" shapeId="205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1"/>
  <sheetViews>
    <sheetView rightToLeft="1" workbookViewId="0">
      <selection activeCell="E18" sqref="E18"/>
    </sheetView>
  </sheetViews>
  <sheetFormatPr defaultRowHeight="22.5" x14ac:dyDescent="0.25"/>
  <cols>
    <col min="1" max="1" width="39" style="1" bestFit="1" customWidth="1"/>
    <col min="2" max="2" width="1" style="1" customWidth="1"/>
    <col min="3" max="3" width="11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K6" s="14" t="s">
        <v>191</v>
      </c>
      <c r="L6" s="14" t="s">
        <v>191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</row>
    <row r="7" spans="1:17" ht="24" x14ac:dyDescent="0.25">
      <c r="A7" s="14" t="s">
        <v>3</v>
      </c>
      <c r="C7" s="14" t="s">
        <v>7</v>
      </c>
      <c r="E7" s="14" t="s">
        <v>251</v>
      </c>
      <c r="G7" s="14" t="s">
        <v>252</v>
      </c>
      <c r="I7" s="14" t="s">
        <v>254</v>
      </c>
      <c r="K7" s="14" t="s">
        <v>7</v>
      </c>
      <c r="M7" s="14" t="s">
        <v>251</v>
      </c>
      <c r="O7" s="14" t="s">
        <v>252</v>
      </c>
      <c r="Q7" s="14" t="s">
        <v>254</v>
      </c>
    </row>
    <row r="8" spans="1:17" x14ac:dyDescent="0.25">
      <c r="A8" s="1" t="s">
        <v>26</v>
      </c>
      <c r="C8" s="3">
        <v>836589</v>
      </c>
      <c r="E8" s="3">
        <v>34607220186</v>
      </c>
      <c r="G8" s="3">
        <v>21056397991</v>
      </c>
      <c r="I8" s="3">
        <v>13550822195</v>
      </c>
      <c r="K8" s="3">
        <v>4070502</v>
      </c>
      <c r="M8" s="3">
        <v>173562559203</v>
      </c>
      <c r="O8" s="3">
        <v>102451873231</v>
      </c>
      <c r="Q8" s="9">
        <v>71110685972</v>
      </c>
    </row>
    <row r="9" spans="1:17" x14ac:dyDescent="0.25">
      <c r="A9" s="1" t="s">
        <v>89</v>
      </c>
      <c r="C9" s="3">
        <v>3363856</v>
      </c>
      <c r="E9" s="3">
        <v>7595718252</v>
      </c>
      <c r="G9" s="3">
        <v>7595718252</v>
      </c>
      <c r="I9" s="3">
        <v>0</v>
      </c>
      <c r="K9" s="3">
        <v>19000000</v>
      </c>
      <c r="M9" s="3">
        <v>40417749908</v>
      </c>
      <c r="O9" s="3">
        <v>40417749908</v>
      </c>
      <c r="Q9" s="9">
        <v>0</v>
      </c>
    </row>
    <row r="10" spans="1:17" x14ac:dyDescent="0.25">
      <c r="A10" s="1" t="s">
        <v>47</v>
      </c>
      <c r="C10" s="3">
        <v>1</v>
      </c>
      <c r="E10" s="3">
        <v>1</v>
      </c>
      <c r="G10" s="3">
        <v>14460</v>
      </c>
      <c r="I10" s="9">
        <v>-14459</v>
      </c>
      <c r="K10" s="3">
        <v>11532</v>
      </c>
      <c r="M10" s="3">
        <v>248504632</v>
      </c>
      <c r="O10" s="3">
        <v>220987366</v>
      </c>
      <c r="Q10" s="9">
        <v>27517266</v>
      </c>
    </row>
    <row r="11" spans="1:17" x14ac:dyDescent="0.25">
      <c r="A11" s="1" t="s">
        <v>28</v>
      </c>
      <c r="C11" s="3">
        <v>130000</v>
      </c>
      <c r="E11" s="3">
        <v>11770397862</v>
      </c>
      <c r="G11" s="3">
        <v>7716114314</v>
      </c>
      <c r="I11" s="9">
        <v>4054283548</v>
      </c>
      <c r="K11" s="3">
        <v>3543905</v>
      </c>
      <c r="M11" s="3">
        <v>315788400707</v>
      </c>
      <c r="O11" s="3">
        <v>210347508473</v>
      </c>
      <c r="Q11" s="9">
        <v>105440892234</v>
      </c>
    </row>
    <row r="12" spans="1:17" x14ac:dyDescent="0.25">
      <c r="A12" s="1" t="s">
        <v>75</v>
      </c>
      <c r="C12" s="3">
        <v>126433</v>
      </c>
      <c r="E12" s="3">
        <v>1725075151</v>
      </c>
      <c r="G12" s="3">
        <v>858237052</v>
      </c>
      <c r="I12" s="9">
        <v>866838099</v>
      </c>
      <c r="K12" s="3">
        <v>8880000</v>
      </c>
      <c r="M12" s="3">
        <v>106259242399</v>
      </c>
      <c r="O12" s="3">
        <v>69669519573</v>
      </c>
      <c r="Q12" s="9">
        <v>36589722826</v>
      </c>
    </row>
    <row r="13" spans="1:17" x14ac:dyDescent="0.25">
      <c r="A13" s="1" t="s">
        <v>57</v>
      </c>
      <c r="C13" s="3">
        <v>1286766</v>
      </c>
      <c r="E13" s="3">
        <v>9833904532</v>
      </c>
      <c r="G13" s="3">
        <v>9956328122</v>
      </c>
      <c r="I13" s="9">
        <v>-122423590</v>
      </c>
      <c r="K13" s="3">
        <v>1347702</v>
      </c>
      <c r="M13" s="3">
        <v>10275982678</v>
      </c>
      <c r="O13" s="3">
        <v>10427819296</v>
      </c>
      <c r="Q13" s="9">
        <v>-151836618</v>
      </c>
    </row>
    <row r="14" spans="1:17" x14ac:dyDescent="0.25">
      <c r="A14" s="1" t="s">
        <v>70</v>
      </c>
      <c r="C14" s="3">
        <v>1</v>
      </c>
      <c r="E14" s="3">
        <v>1</v>
      </c>
      <c r="G14" s="3">
        <v>6148</v>
      </c>
      <c r="I14" s="9">
        <v>-6147</v>
      </c>
      <c r="K14" s="3">
        <v>4979103</v>
      </c>
      <c r="M14" s="3">
        <v>47081568681</v>
      </c>
      <c r="O14" s="3">
        <v>45173218147</v>
      </c>
      <c r="Q14" s="9">
        <v>1908350534</v>
      </c>
    </row>
    <row r="15" spans="1:17" x14ac:dyDescent="0.25">
      <c r="A15" s="1" t="s">
        <v>74</v>
      </c>
      <c r="C15" s="3">
        <v>50000</v>
      </c>
      <c r="E15" s="3">
        <v>261932180</v>
      </c>
      <c r="G15" s="3">
        <v>215816420</v>
      </c>
      <c r="I15" s="9">
        <v>46115760</v>
      </c>
      <c r="K15" s="3">
        <v>50000</v>
      </c>
      <c r="M15" s="3">
        <v>261932180</v>
      </c>
      <c r="O15" s="3">
        <v>215816420</v>
      </c>
      <c r="Q15" s="9">
        <v>46115760</v>
      </c>
    </row>
    <row r="16" spans="1:17" x14ac:dyDescent="0.25">
      <c r="A16" s="1" t="s">
        <v>33</v>
      </c>
      <c r="C16" s="3">
        <v>60000</v>
      </c>
      <c r="E16" s="3">
        <v>2812167473</v>
      </c>
      <c r="G16" s="3">
        <v>3119452436</v>
      </c>
      <c r="I16" s="9">
        <v>-307284963</v>
      </c>
      <c r="K16" s="3">
        <v>60000</v>
      </c>
      <c r="M16" s="3">
        <v>2812167473</v>
      </c>
      <c r="O16" s="3">
        <v>3119452436</v>
      </c>
      <c r="Q16" s="9">
        <v>-307284963</v>
      </c>
    </row>
    <row r="17" spans="1:17" x14ac:dyDescent="0.25">
      <c r="A17" s="1" t="s">
        <v>85</v>
      </c>
      <c r="C17" s="3">
        <v>19</v>
      </c>
      <c r="E17" s="3">
        <v>19</v>
      </c>
      <c r="G17" s="3">
        <v>89186</v>
      </c>
      <c r="I17" s="9">
        <v>-89167</v>
      </c>
      <c r="K17" s="3">
        <v>19</v>
      </c>
      <c r="M17" s="3">
        <v>19</v>
      </c>
      <c r="O17" s="3">
        <v>89186</v>
      </c>
      <c r="Q17" s="9">
        <v>-89167</v>
      </c>
    </row>
    <row r="18" spans="1:17" x14ac:dyDescent="0.25">
      <c r="A18" s="1" t="s">
        <v>84</v>
      </c>
      <c r="C18" s="3">
        <v>1</v>
      </c>
      <c r="E18" s="3">
        <v>1</v>
      </c>
      <c r="G18" s="3">
        <v>4974</v>
      </c>
      <c r="I18" s="9">
        <v>-4973</v>
      </c>
      <c r="K18" s="3">
        <v>1</v>
      </c>
      <c r="M18" s="3">
        <v>1</v>
      </c>
      <c r="O18" s="3">
        <v>4974</v>
      </c>
      <c r="Q18" s="9">
        <v>-4973</v>
      </c>
    </row>
    <row r="19" spans="1:17" x14ac:dyDescent="0.25">
      <c r="A19" s="1" t="s">
        <v>255</v>
      </c>
      <c r="C19" s="3">
        <v>0</v>
      </c>
      <c r="E19" s="3">
        <v>0</v>
      </c>
      <c r="G19" s="3">
        <v>0</v>
      </c>
      <c r="I19" s="9">
        <v>0</v>
      </c>
      <c r="K19" s="3">
        <v>610271</v>
      </c>
      <c r="M19" s="3">
        <v>15578977476</v>
      </c>
      <c r="O19" s="3">
        <v>11870967678</v>
      </c>
      <c r="Q19" s="9">
        <v>3708009798</v>
      </c>
    </row>
    <row r="20" spans="1:17" x14ac:dyDescent="0.25">
      <c r="A20" s="1" t="s">
        <v>35</v>
      </c>
      <c r="C20" s="3">
        <v>0</v>
      </c>
      <c r="E20" s="3">
        <v>0</v>
      </c>
      <c r="G20" s="3">
        <v>0</v>
      </c>
      <c r="I20" s="9">
        <v>0</v>
      </c>
      <c r="K20" s="3">
        <v>1</v>
      </c>
      <c r="M20" s="3">
        <v>1</v>
      </c>
      <c r="O20" s="3">
        <v>8223</v>
      </c>
      <c r="Q20" s="9">
        <v>-8222</v>
      </c>
    </row>
    <row r="21" spans="1:17" x14ac:dyDescent="0.25">
      <c r="A21" s="1" t="s">
        <v>56</v>
      </c>
      <c r="C21" s="3">
        <v>0</v>
      </c>
      <c r="E21" s="3">
        <v>0</v>
      </c>
      <c r="G21" s="3">
        <v>0</v>
      </c>
      <c r="I21" s="9">
        <v>0</v>
      </c>
      <c r="K21" s="3">
        <v>40904</v>
      </c>
      <c r="M21" s="3">
        <v>1596336060</v>
      </c>
      <c r="O21" s="3">
        <v>1390733708</v>
      </c>
      <c r="Q21" s="9">
        <v>205602352</v>
      </c>
    </row>
    <row r="22" spans="1:17" x14ac:dyDescent="0.25">
      <c r="A22" s="1" t="s">
        <v>256</v>
      </c>
      <c r="C22" s="3">
        <v>0</v>
      </c>
      <c r="E22" s="3">
        <v>0</v>
      </c>
      <c r="G22" s="3">
        <v>0</v>
      </c>
      <c r="I22" s="9">
        <v>0</v>
      </c>
      <c r="K22" s="3">
        <v>4521705</v>
      </c>
      <c r="M22" s="3">
        <v>19507435776</v>
      </c>
      <c r="O22" s="3">
        <v>13536966116</v>
      </c>
      <c r="Q22" s="9">
        <v>5970469660</v>
      </c>
    </row>
    <row r="23" spans="1:17" x14ac:dyDescent="0.25">
      <c r="A23" s="1" t="s">
        <v>38</v>
      </c>
      <c r="C23" s="3">
        <v>0</v>
      </c>
      <c r="E23" s="3">
        <v>0</v>
      </c>
      <c r="G23" s="3">
        <v>0</v>
      </c>
      <c r="I23" s="9">
        <v>0</v>
      </c>
      <c r="K23" s="3">
        <v>1</v>
      </c>
      <c r="M23" s="3">
        <v>1</v>
      </c>
      <c r="O23" s="3">
        <v>5746</v>
      </c>
      <c r="Q23" s="9">
        <v>-5745</v>
      </c>
    </row>
    <row r="24" spans="1:17" x14ac:dyDescent="0.25">
      <c r="A24" s="1" t="s">
        <v>88</v>
      </c>
      <c r="C24" s="3">
        <v>0</v>
      </c>
      <c r="E24" s="3">
        <v>0</v>
      </c>
      <c r="G24" s="3">
        <v>0</v>
      </c>
      <c r="I24" s="9">
        <v>0</v>
      </c>
      <c r="K24" s="3">
        <v>1000000</v>
      </c>
      <c r="M24" s="3">
        <v>9355505413</v>
      </c>
      <c r="O24" s="3">
        <v>9085617000</v>
      </c>
      <c r="Q24" s="9">
        <v>269888413</v>
      </c>
    </row>
    <row r="25" spans="1:17" x14ac:dyDescent="0.25">
      <c r="A25" s="1" t="s">
        <v>257</v>
      </c>
      <c r="C25" s="3">
        <v>0</v>
      </c>
      <c r="E25" s="3">
        <v>0</v>
      </c>
      <c r="G25" s="3">
        <v>0</v>
      </c>
      <c r="I25" s="9">
        <v>0</v>
      </c>
      <c r="K25" s="3">
        <v>400000</v>
      </c>
      <c r="M25" s="3">
        <v>1507775070</v>
      </c>
      <c r="O25" s="3">
        <v>1518207584</v>
      </c>
      <c r="Q25" s="9">
        <v>-10432514</v>
      </c>
    </row>
    <row r="26" spans="1:17" x14ac:dyDescent="0.25">
      <c r="A26" s="1" t="s">
        <v>258</v>
      </c>
      <c r="C26" s="3">
        <v>0</v>
      </c>
      <c r="E26" s="3">
        <v>0</v>
      </c>
      <c r="G26" s="3">
        <v>0</v>
      </c>
      <c r="I26" s="9">
        <v>0</v>
      </c>
      <c r="K26" s="3">
        <v>500000</v>
      </c>
      <c r="M26" s="3">
        <v>2821090248</v>
      </c>
      <c r="O26" s="3">
        <v>2912014566</v>
      </c>
      <c r="Q26" s="9">
        <v>-90924318</v>
      </c>
    </row>
    <row r="27" spans="1:17" x14ac:dyDescent="0.25">
      <c r="A27" s="1" t="s">
        <v>259</v>
      </c>
      <c r="C27" s="3">
        <v>0</v>
      </c>
      <c r="E27" s="3">
        <v>0</v>
      </c>
      <c r="G27" s="3">
        <v>0</v>
      </c>
      <c r="I27" s="9">
        <v>0</v>
      </c>
      <c r="K27" s="3">
        <v>333333</v>
      </c>
      <c r="M27" s="3">
        <v>1435108027</v>
      </c>
      <c r="O27" s="3">
        <v>482666184</v>
      </c>
      <c r="Q27" s="9">
        <v>952441843</v>
      </c>
    </row>
    <row r="28" spans="1:17" x14ac:dyDescent="0.25">
      <c r="A28" s="1" t="s">
        <v>245</v>
      </c>
      <c r="C28" s="3">
        <v>0</v>
      </c>
      <c r="E28" s="3">
        <v>0</v>
      </c>
      <c r="G28" s="3">
        <v>0</v>
      </c>
      <c r="I28" s="9">
        <v>0</v>
      </c>
      <c r="K28" s="3">
        <v>56670</v>
      </c>
      <c r="M28" s="3">
        <v>777103902</v>
      </c>
      <c r="O28" s="3">
        <v>444808362</v>
      </c>
      <c r="Q28" s="9">
        <v>332295540</v>
      </c>
    </row>
    <row r="29" spans="1:17" x14ac:dyDescent="0.25">
      <c r="A29" s="1" t="s">
        <v>260</v>
      </c>
      <c r="C29" s="3">
        <v>0</v>
      </c>
      <c r="E29" s="3">
        <v>0</v>
      </c>
      <c r="G29" s="3">
        <v>0</v>
      </c>
      <c r="I29" s="9">
        <v>0</v>
      </c>
      <c r="K29" s="3">
        <v>18989370</v>
      </c>
      <c r="M29" s="3">
        <v>141399986634</v>
      </c>
      <c r="O29" s="3">
        <v>113759625827</v>
      </c>
      <c r="Q29" s="9">
        <v>27640360807</v>
      </c>
    </row>
    <row r="30" spans="1:17" x14ac:dyDescent="0.25">
      <c r="A30" s="1" t="s">
        <v>68</v>
      </c>
      <c r="C30" s="3">
        <v>0</v>
      </c>
      <c r="E30" s="3">
        <v>0</v>
      </c>
      <c r="G30" s="3">
        <v>0</v>
      </c>
      <c r="I30" s="9">
        <v>0</v>
      </c>
      <c r="K30" s="3">
        <v>31434</v>
      </c>
      <c r="M30" s="3">
        <v>959594394</v>
      </c>
      <c r="O30" s="3">
        <v>868007727</v>
      </c>
      <c r="Q30" s="9">
        <v>91586667</v>
      </c>
    </row>
    <row r="31" spans="1:17" x14ac:dyDescent="0.25">
      <c r="A31" s="1" t="s">
        <v>73</v>
      </c>
      <c r="C31" s="3">
        <v>0</v>
      </c>
      <c r="E31" s="3">
        <v>0</v>
      </c>
      <c r="G31" s="3">
        <v>0</v>
      </c>
      <c r="I31" s="9">
        <v>0</v>
      </c>
      <c r="K31" s="3">
        <v>1700000</v>
      </c>
      <c r="M31" s="3">
        <v>30669327692</v>
      </c>
      <c r="O31" s="3">
        <v>32361297589</v>
      </c>
      <c r="Q31" s="9">
        <v>-1691969897</v>
      </c>
    </row>
    <row r="32" spans="1:17" x14ac:dyDescent="0.25">
      <c r="A32" s="1" t="s">
        <v>261</v>
      </c>
      <c r="C32" s="3">
        <v>0</v>
      </c>
      <c r="E32" s="3">
        <v>0</v>
      </c>
      <c r="G32" s="3">
        <v>0</v>
      </c>
      <c r="I32" s="9">
        <v>0</v>
      </c>
      <c r="K32" s="3">
        <v>2789534</v>
      </c>
      <c r="M32" s="3">
        <v>12561673440</v>
      </c>
      <c r="O32" s="3">
        <v>9307353732</v>
      </c>
      <c r="Q32" s="9">
        <v>3254319708</v>
      </c>
    </row>
    <row r="33" spans="1:17" x14ac:dyDescent="0.25">
      <c r="A33" s="1" t="s">
        <v>262</v>
      </c>
      <c r="C33" s="3">
        <v>0</v>
      </c>
      <c r="E33" s="3">
        <v>0</v>
      </c>
      <c r="G33" s="3">
        <v>0</v>
      </c>
      <c r="I33" s="9">
        <v>0</v>
      </c>
      <c r="K33" s="3">
        <v>82444</v>
      </c>
      <c r="M33" s="3">
        <v>952381168</v>
      </c>
      <c r="O33" s="3">
        <v>414492226</v>
      </c>
      <c r="Q33" s="9">
        <v>537888942</v>
      </c>
    </row>
    <row r="34" spans="1:17" x14ac:dyDescent="0.25">
      <c r="A34" s="1" t="s">
        <v>263</v>
      </c>
      <c r="C34" s="3">
        <v>0</v>
      </c>
      <c r="E34" s="3">
        <v>0</v>
      </c>
      <c r="G34" s="3">
        <v>0</v>
      </c>
      <c r="I34" s="9">
        <v>0</v>
      </c>
      <c r="K34" s="3">
        <v>171600</v>
      </c>
      <c r="M34" s="3">
        <v>721549134</v>
      </c>
      <c r="O34" s="3">
        <v>326679554</v>
      </c>
      <c r="Q34" s="9">
        <v>394869580</v>
      </c>
    </row>
    <row r="35" spans="1:17" x14ac:dyDescent="0.25">
      <c r="A35" s="1" t="s">
        <v>264</v>
      </c>
      <c r="C35" s="3">
        <v>0</v>
      </c>
      <c r="E35" s="3">
        <v>0</v>
      </c>
      <c r="G35" s="3">
        <v>0</v>
      </c>
      <c r="I35" s="9">
        <v>0</v>
      </c>
      <c r="K35" s="3">
        <v>35704645</v>
      </c>
      <c r="M35" s="3">
        <v>257671925261</v>
      </c>
      <c r="O35" s="3">
        <v>257671925261</v>
      </c>
      <c r="Q35" s="9">
        <v>0</v>
      </c>
    </row>
    <row r="36" spans="1:17" x14ac:dyDescent="0.25">
      <c r="A36" s="1" t="s">
        <v>32</v>
      </c>
      <c r="C36" s="3">
        <v>0</v>
      </c>
      <c r="E36" s="3">
        <v>0</v>
      </c>
      <c r="G36" s="3">
        <v>0</v>
      </c>
      <c r="I36" s="9">
        <v>0</v>
      </c>
      <c r="K36" s="3">
        <v>500000</v>
      </c>
      <c r="M36" s="3">
        <v>14518100276</v>
      </c>
      <c r="O36" s="3">
        <v>12112499251</v>
      </c>
      <c r="Q36" s="9">
        <v>2405601025</v>
      </c>
    </row>
    <row r="37" spans="1:17" x14ac:dyDescent="0.25">
      <c r="A37" s="1" t="s">
        <v>22</v>
      </c>
      <c r="C37" s="3">
        <v>0</v>
      </c>
      <c r="E37" s="3">
        <v>0</v>
      </c>
      <c r="G37" s="3">
        <v>0</v>
      </c>
      <c r="I37" s="9">
        <v>0</v>
      </c>
      <c r="K37" s="3">
        <v>3472296</v>
      </c>
      <c r="M37" s="3">
        <v>495271036358</v>
      </c>
      <c r="O37" s="3">
        <v>326248619478</v>
      </c>
      <c r="Q37" s="9">
        <v>169022416880</v>
      </c>
    </row>
    <row r="38" spans="1:17" x14ac:dyDescent="0.25">
      <c r="A38" s="1" t="s">
        <v>79</v>
      </c>
      <c r="C38" s="3">
        <v>0</v>
      </c>
      <c r="E38" s="3">
        <v>0</v>
      </c>
      <c r="G38" s="3">
        <v>0</v>
      </c>
      <c r="I38" s="9">
        <v>0</v>
      </c>
      <c r="K38" s="3">
        <v>45845</v>
      </c>
      <c r="M38" s="3">
        <v>1318404396</v>
      </c>
      <c r="O38" s="3">
        <v>1219427924</v>
      </c>
      <c r="Q38" s="9">
        <v>98976472</v>
      </c>
    </row>
    <row r="39" spans="1:17" x14ac:dyDescent="0.25">
      <c r="A39" s="1" t="s">
        <v>265</v>
      </c>
      <c r="C39" s="3">
        <v>0</v>
      </c>
      <c r="E39" s="3">
        <v>0</v>
      </c>
      <c r="G39" s="3">
        <v>0</v>
      </c>
      <c r="I39" s="9">
        <v>0</v>
      </c>
      <c r="K39" s="3">
        <v>54313333</v>
      </c>
      <c r="M39" s="3">
        <v>136243231730</v>
      </c>
      <c r="O39" s="3">
        <v>393673287973</v>
      </c>
      <c r="Q39" s="9">
        <v>-257430056243</v>
      </c>
    </row>
    <row r="40" spans="1:17" x14ac:dyDescent="0.25">
      <c r="A40" s="1" t="s">
        <v>266</v>
      </c>
      <c r="C40" s="3">
        <v>0</v>
      </c>
      <c r="E40" s="3">
        <v>0</v>
      </c>
      <c r="G40" s="3">
        <v>0</v>
      </c>
      <c r="I40" s="9">
        <v>0</v>
      </c>
      <c r="K40" s="3">
        <v>750000</v>
      </c>
      <c r="M40" s="3">
        <v>2779500000</v>
      </c>
      <c r="O40" s="3">
        <v>2779500000</v>
      </c>
      <c r="Q40" s="9">
        <v>0</v>
      </c>
    </row>
    <row r="41" spans="1:17" x14ac:dyDescent="0.25">
      <c r="A41" s="1" t="s">
        <v>267</v>
      </c>
      <c r="C41" s="3">
        <v>0</v>
      </c>
      <c r="E41" s="3">
        <v>0</v>
      </c>
      <c r="G41" s="3">
        <v>0</v>
      </c>
      <c r="I41" s="9">
        <v>0</v>
      </c>
      <c r="K41" s="3">
        <v>900000</v>
      </c>
      <c r="M41" s="3">
        <v>6365533998</v>
      </c>
      <c r="O41" s="3">
        <v>6365533998</v>
      </c>
      <c r="Q41" s="9">
        <v>0</v>
      </c>
    </row>
    <row r="42" spans="1:17" x14ac:dyDescent="0.25">
      <c r="A42" s="1" t="s">
        <v>268</v>
      </c>
      <c r="C42" s="3">
        <v>0</v>
      </c>
      <c r="E42" s="3">
        <v>0</v>
      </c>
      <c r="G42" s="3">
        <v>0</v>
      </c>
      <c r="I42" s="9">
        <v>0</v>
      </c>
      <c r="K42" s="3">
        <v>185265</v>
      </c>
      <c r="M42" s="3">
        <v>3715674840</v>
      </c>
      <c r="O42" s="3">
        <v>3715674840</v>
      </c>
      <c r="Q42" s="9">
        <v>0</v>
      </c>
    </row>
    <row r="43" spans="1:17" x14ac:dyDescent="0.25">
      <c r="A43" s="1" t="s">
        <v>82</v>
      </c>
      <c r="C43" s="3">
        <v>0</v>
      </c>
      <c r="E43" s="3">
        <v>0</v>
      </c>
      <c r="G43" s="3">
        <v>0</v>
      </c>
      <c r="I43" s="9">
        <v>0</v>
      </c>
      <c r="K43" s="3">
        <v>238198</v>
      </c>
      <c r="M43" s="3">
        <v>10588430285</v>
      </c>
      <c r="O43" s="3">
        <v>9298378948</v>
      </c>
      <c r="Q43" s="9">
        <v>1290051337</v>
      </c>
    </row>
    <row r="44" spans="1:17" x14ac:dyDescent="0.25">
      <c r="A44" s="1" t="s">
        <v>269</v>
      </c>
      <c r="C44" s="3">
        <v>0</v>
      </c>
      <c r="E44" s="3">
        <v>0</v>
      </c>
      <c r="G44" s="3">
        <v>0</v>
      </c>
      <c r="I44" s="9">
        <v>0</v>
      </c>
      <c r="K44" s="3">
        <v>723488</v>
      </c>
      <c r="M44" s="3">
        <v>28439511535</v>
      </c>
      <c r="O44" s="3">
        <v>21688573929</v>
      </c>
      <c r="Q44" s="9">
        <v>6750937606</v>
      </c>
    </row>
    <row r="45" spans="1:17" x14ac:dyDescent="0.25">
      <c r="A45" s="1" t="s">
        <v>248</v>
      </c>
      <c r="C45" s="3">
        <v>0</v>
      </c>
      <c r="E45" s="3">
        <v>0</v>
      </c>
      <c r="G45" s="3">
        <v>0</v>
      </c>
      <c r="I45" s="9">
        <v>0</v>
      </c>
      <c r="K45" s="3">
        <v>753607</v>
      </c>
      <c r="M45" s="3">
        <v>2846667556</v>
      </c>
      <c r="O45" s="3">
        <v>1660227566</v>
      </c>
      <c r="Q45" s="9">
        <v>1186439990</v>
      </c>
    </row>
    <row r="46" spans="1:17" x14ac:dyDescent="0.25">
      <c r="A46" s="1" t="s">
        <v>270</v>
      </c>
      <c r="C46" s="3">
        <v>0</v>
      </c>
      <c r="E46" s="3">
        <v>0</v>
      </c>
      <c r="G46" s="3">
        <v>0</v>
      </c>
      <c r="I46" s="9">
        <v>0</v>
      </c>
      <c r="K46" s="3">
        <v>650805</v>
      </c>
      <c r="M46" s="3">
        <v>9171642443</v>
      </c>
      <c r="O46" s="3">
        <v>4970161927</v>
      </c>
      <c r="Q46" s="9">
        <v>4201480516</v>
      </c>
    </row>
    <row r="47" spans="1:17" x14ac:dyDescent="0.25">
      <c r="A47" s="1" t="s">
        <v>71</v>
      </c>
      <c r="C47" s="3">
        <v>0</v>
      </c>
      <c r="E47" s="3">
        <v>0</v>
      </c>
      <c r="G47" s="3">
        <v>0</v>
      </c>
      <c r="I47" s="9">
        <v>0</v>
      </c>
      <c r="K47" s="3">
        <v>900001</v>
      </c>
      <c r="M47" s="3">
        <v>23783177705</v>
      </c>
      <c r="O47" s="3">
        <v>21017044358</v>
      </c>
      <c r="Q47" s="9">
        <v>2766133347</v>
      </c>
    </row>
    <row r="48" spans="1:17" x14ac:dyDescent="0.25">
      <c r="A48" s="1" t="s">
        <v>86</v>
      </c>
      <c r="C48" s="3">
        <v>0</v>
      </c>
      <c r="E48" s="3">
        <v>0</v>
      </c>
      <c r="G48" s="3">
        <v>0</v>
      </c>
      <c r="I48" s="9">
        <v>0</v>
      </c>
      <c r="K48" s="3">
        <v>3000000</v>
      </c>
      <c r="M48" s="3">
        <v>13810554169</v>
      </c>
      <c r="O48" s="3">
        <v>14518460640</v>
      </c>
      <c r="Q48" s="9">
        <v>-707906471</v>
      </c>
    </row>
    <row r="49" spans="1:17" x14ac:dyDescent="0.25">
      <c r="A49" s="1" t="s">
        <v>271</v>
      </c>
      <c r="C49" s="3">
        <v>0</v>
      </c>
      <c r="E49" s="3">
        <v>0</v>
      </c>
      <c r="G49" s="3">
        <v>0</v>
      </c>
      <c r="I49" s="9">
        <v>0</v>
      </c>
      <c r="K49" s="3">
        <v>50208158</v>
      </c>
      <c r="M49" s="3">
        <v>651189278118</v>
      </c>
      <c r="O49" s="3">
        <v>651189304056</v>
      </c>
      <c r="Q49" s="9">
        <v>-25938</v>
      </c>
    </row>
    <row r="50" spans="1:17" x14ac:dyDescent="0.25">
      <c r="A50" s="1" t="s">
        <v>272</v>
      </c>
      <c r="C50" s="3">
        <v>0</v>
      </c>
      <c r="E50" s="3">
        <v>0</v>
      </c>
      <c r="G50" s="3">
        <v>0</v>
      </c>
      <c r="I50" s="9">
        <v>0</v>
      </c>
      <c r="K50" s="3">
        <v>9529900</v>
      </c>
      <c r="M50" s="3">
        <v>81464280514</v>
      </c>
      <c r="O50" s="3">
        <v>81464280514</v>
      </c>
      <c r="Q50" s="9">
        <v>0</v>
      </c>
    </row>
    <row r="51" spans="1:17" x14ac:dyDescent="0.25">
      <c r="A51" s="1" t="s">
        <v>31</v>
      </c>
      <c r="C51" s="3">
        <v>0</v>
      </c>
      <c r="E51" s="3">
        <v>0</v>
      </c>
      <c r="G51" s="3">
        <v>0</v>
      </c>
      <c r="I51" s="9">
        <v>0</v>
      </c>
      <c r="K51" s="3">
        <v>1091039</v>
      </c>
      <c r="M51" s="3">
        <v>99521826830</v>
      </c>
      <c r="O51" s="3">
        <v>87297382716</v>
      </c>
      <c r="Q51" s="9">
        <v>12224444114</v>
      </c>
    </row>
    <row r="52" spans="1:17" x14ac:dyDescent="0.25">
      <c r="A52" s="1" t="s">
        <v>27</v>
      </c>
      <c r="C52" s="3">
        <v>0</v>
      </c>
      <c r="E52" s="3">
        <v>0</v>
      </c>
      <c r="G52" s="3">
        <v>0</v>
      </c>
      <c r="I52" s="9">
        <v>0</v>
      </c>
      <c r="K52" s="3">
        <v>400000</v>
      </c>
      <c r="M52" s="3">
        <v>28904721320</v>
      </c>
      <c r="O52" s="3">
        <v>26644516193</v>
      </c>
      <c r="Q52" s="9">
        <v>2260205127</v>
      </c>
    </row>
    <row r="53" spans="1:17" x14ac:dyDescent="0.25">
      <c r="A53" s="1" t="s">
        <v>83</v>
      </c>
      <c r="C53" s="3">
        <v>0</v>
      </c>
      <c r="E53" s="3">
        <v>0</v>
      </c>
      <c r="G53" s="3">
        <v>0</v>
      </c>
      <c r="I53" s="9">
        <v>0</v>
      </c>
      <c r="K53" s="3">
        <v>20269</v>
      </c>
      <c r="M53" s="3">
        <v>281674639</v>
      </c>
      <c r="O53" s="3">
        <v>284013582</v>
      </c>
      <c r="Q53" s="9">
        <v>-2338943</v>
      </c>
    </row>
    <row r="54" spans="1:17" x14ac:dyDescent="0.25">
      <c r="A54" s="1" t="s">
        <v>273</v>
      </c>
      <c r="C54" s="3">
        <v>0</v>
      </c>
      <c r="E54" s="3">
        <v>0</v>
      </c>
      <c r="G54" s="3">
        <v>0</v>
      </c>
      <c r="I54" s="9">
        <v>0</v>
      </c>
      <c r="K54" s="3">
        <v>1987</v>
      </c>
      <c r="M54" s="3">
        <v>16947025</v>
      </c>
      <c r="O54" s="3">
        <v>16509059</v>
      </c>
      <c r="Q54" s="9">
        <v>437966</v>
      </c>
    </row>
    <row r="55" spans="1:17" x14ac:dyDescent="0.25">
      <c r="A55" s="1" t="s">
        <v>16</v>
      </c>
      <c r="C55" s="3">
        <v>0</v>
      </c>
      <c r="E55" s="3">
        <v>0</v>
      </c>
      <c r="G55" s="3">
        <v>0</v>
      </c>
      <c r="I55" s="9">
        <v>0</v>
      </c>
      <c r="K55" s="3">
        <v>56127</v>
      </c>
      <c r="M55" s="3">
        <v>373255475</v>
      </c>
      <c r="O55" s="3">
        <v>279243084</v>
      </c>
      <c r="Q55" s="9">
        <v>94012391</v>
      </c>
    </row>
    <row r="56" spans="1:17" x14ac:dyDescent="0.25">
      <c r="A56" s="1" t="s">
        <v>40</v>
      </c>
      <c r="C56" s="3">
        <v>0</v>
      </c>
      <c r="E56" s="3">
        <v>0</v>
      </c>
      <c r="G56" s="3">
        <v>0</v>
      </c>
      <c r="I56" s="9">
        <v>0</v>
      </c>
      <c r="K56" s="3">
        <v>746</v>
      </c>
      <c r="M56" s="3">
        <v>18872737</v>
      </c>
      <c r="O56" s="3">
        <v>20642878</v>
      </c>
      <c r="Q56" s="9">
        <v>-1770141</v>
      </c>
    </row>
    <row r="57" spans="1:17" x14ac:dyDescent="0.25">
      <c r="A57" s="1" t="s">
        <v>21</v>
      </c>
      <c r="C57" s="3">
        <v>0</v>
      </c>
      <c r="E57" s="3">
        <v>0</v>
      </c>
      <c r="G57" s="3">
        <v>0</v>
      </c>
      <c r="I57" s="9">
        <v>0</v>
      </c>
      <c r="K57" s="3">
        <v>125000</v>
      </c>
      <c r="M57" s="3">
        <v>23327359169</v>
      </c>
      <c r="O57" s="3">
        <v>18148867889</v>
      </c>
      <c r="Q57" s="9">
        <v>5178491280</v>
      </c>
    </row>
    <row r="58" spans="1:17" x14ac:dyDescent="0.25">
      <c r="A58" s="1" t="s">
        <v>274</v>
      </c>
      <c r="C58" s="3">
        <v>0</v>
      </c>
      <c r="E58" s="3">
        <v>0</v>
      </c>
      <c r="G58" s="3">
        <v>0</v>
      </c>
      <c r="I58" s="9">
        <v>0</v>
      </c>
      <c r="K58" s="3">
        <v>30863</v>
      </c>
      <c r="M58" s="3">
        <v>2081313832</v>
      </c>
      <c r="O58" s="3">
        <v>1003958272</v>
      </c>
      <c r="Q58" s="9">
        <v>1077355560</v>
      </c>
    </row>
    <row r="59" spans="1:17" x14ac:dyDescent="0.25">
      <c r="A59" s="1" t="s">
        <v>275</v>
      </c>
      <c r="C59" s="3">
        <v>0</v>
      </c>
      <c r="E59" s="3">
        <v>0</v>
      </c>
      <c r="G59" s="3">
        <v>0</v>
      </c>
      <c r="I59" s="9">
        <v>0</v>
      </c>
      <c r="K59" s="3">
        <v>14137241</v>
      </c>
      <c r="M59" s="3">
        <v>110764700840</v>
      </c>
      <c r="O59" s="3">
        <v>110764700840</v>
      </c>
      <c r="Q59" s="9">
        <v>0</v>
      </c>
    </row>
    <row r="60" spans="1:17" x14ac:dyDescent="0.25">
      <c r="A60" s="1" t="s">
        <v>276</v>
      </c>
      <c r="C60" s="3">
        <v>0</v>
      </c>
      <c r="E60" s="3">
        <v>0</v>
      </c>
      <c r="G60" s="3">
        <v>0</v>
      </c>
      <c r="I60" s="9">
        <v>0</v>
      </c>
      <c r="K60" s="3">
        <v>1500000</v>
      </c>
      <c r="M60" s="3">
        <v>26374452725</v>
      </c>
      <c r="O60" s="3">
        <v>26374452725</v>
      </c>
      <c r="Q60" s="9">
        <v>0</v>
      </c>
    </row>
    <row r="61" spans="1:17" x14ac:dyDescent="0.25">
      <c r="A61" s="1" t="s">
        <v>42</v>
      </c>
      <c r="C61" s="3">
        <v>0</v>
      </c>
      <c r="E61" s="3">
        <v>0</v>
      </c>
      <c r="G61" s="3">
        <v>0</v>
      </c>
      <c r="I61" s="9">
        <v>0</v>
      </c>
      <c r="K61" s="3">
        <v>500000</v>
      </c>
      <c r="M61" s="3">
        <v>24712083177</v>
      </c>
      <c r="O61" s="3">
        <v>15679074520</v>
      </c>
      <c r="Q61" s="9">
        <v>9033008657</v>
      </c>
    </row>
    <row r="62" spans="1:17" x14ac:dyDescent="0.25">
      <c r="A62" s="1" t="s">
        <v>44</v>
      </c>
      <c r="C62" s="3">
        <v>0</v>
      </c>
      <c r="E62" s="3">
        <v>0</v>
      </c>
      <c r="G62" s="3">
        <v>0</v>
      </c>
      <c r="I62" s="9">
        <v>0</v>
      </c>
      <c r="K62" s="3">
        <v>5187</v>
      </c>
      <c r="M62" s="3">
        <v>2527383863</v>
      </c>
      <c r="O62" s="3">
        <v>1886765658</v>
      </c>
      <c r="Q62" s="9">
        <v>640618205</v>
      </c>
    </row>
    <row r="63" spans="1:17" x14ac:dyDescent="0.25">
      <c r="A63" s="1" t="s">
        <v>72</v>
      </c>
      <c r="C63" s="3">
        <v>0</v>
      </c>
      <c r="E63" s="3">
        <v>0</v>
      </c>
      <c r="G63" s="3">
        <v>0</v>
      </c>
      <c r="I63" s="9">
        <v>0</v>
      </c>
      <c r="K63" s="3">
        <v>1</v>
      </c>
      <c r="M63" s="3">
        <v>1</v>
      </c>
      <c r="O63" s="3">
        <v>8821</v>
      </c>
      <c r="Q63" s="9">
        <v>-8820</v>
      </c>
    </row>
    <row r="64" spans="1:17" x14ac:dyDescent="0.25">
      <c r="A64" s="1" t="s">
        <v>20</v>
      </c>
      <c r="C64" s="3">
        <v>0</v>
      </c>
      <c r="E64" s="3">
        <v>0</v>
      </c>
      <c r="G64" s="3">
        <v>0</v>
      </c>
      <c r="I64" s="9">
        <v>0</v>
      </c>
      <c r="K64" s="3">
        <v>100530</v>
      </c>
      <c r="M64" s="3">
        <v>8928480287</v>
      </c>
      <c r="O64" s="3">
        <v>8246575838</v>
      </c>
      <c r="Q64" s="9">
        <v>681904449</v>
      </c>
    </row>
    <row r="65" spans="1:17" x14ac:dyDescent="0.25">
      <c r="A65" s="1" t="s">
        <v>62</v>
      </c>
      <c r="C65" s="3">
        <v>0</v>
      </c>
      <c r="E65" s="3">
        <v>0</v>
      </c>
      <c r="G65" s="3">
        <v>0</v>
      </c>
      <c r="I65" s="9">
        <v>0</v>
      </c>
      <c r="K65" s="3">
        <v>316666</v>
      </c>
      <c r="M65" s="3">
        <v>4253823476</v>
      </c>
      <c r="O65" s="3">
        <v>3932569499</v>
      </c>
      <c r="Q65" s="9">
        <v>321253977</v>
      </c>
    </row>
    <row r="66" spans="1:17" x14ac:dyDescent="0.25">
      <c r="A66" s="1" t="s">
        <v>24</v>
      </c>
      <c r="C66" s="3">
        <v>0</v>
      </c>
      <c r="E66" s="3">
        <v>0</v>
      </c>
      <c r="G66" s="3">
        <v>0</v>
      </c>
      <c r="I66" s="9">
        <v>0</v>
      </c>
      <c r="K66" s="3">
        <v>855205</v>
      </c>
      <c r="M66" s="3">
        <v>35387203299</v>
      </c>
      <c r="O66" s="3">
        <v>29422533108</v>
      </c>
      <c r="Q66" s="9">
        <v>5964670191</v>
      </c>
    </row>
    <row r="67" spans="1:17" x14ac:dyDescent="0.25">
      <c r="A67" s="1" t="s">
        <v>277</v>
      </c>
      <c r="C67" s="3">
        <v>0</v>
      </c>
      <c r="E67" s="3">
        <v>0</v>
      </c>
      <c r="G67" s="3">
        <v>0</v>
      </c>
      <c r="I67" s="9">
        <v>0</v>
      </c>
      <c r="K67" s="3">
        <v>57338</v>
      </c>
      <c r="M67" s="3">
        <v>709610648</v>
      </c>
      <c r="O67" s="3">
        <v>449306081</v>
      </c>
      <c r="Q67" s="9">
        <v>260304567</v>
      </c>
    </row>
    <row r="68" spans="1:17" x14ac:dyDescent="0.25">
      <c r="A68" s="1" t="s">
        <v>166</v>
      </c>
      <c r="C68" s="3">
        <v>200000</v>
      </c>
      <c r="E68" s="3">
        <v>200000000000</v>
      </c>
      <c r="G68" s="3">
        <v>198222409998</v>
      </c>
      <c r="I68" s="9">
        <v>1777590002</v>
      </c>
      <c r="K68" s="3">
        <v>200000</v>
      </c>
      <c r="M68" s="3">
        <v>200000000000</v>
      </c>
      <c r="O68" s="3">
        <v>198222409998</v>
      </c>
      <c r="Q68" s="9">
        <v>1777590002</v>
      </c>
    </row>
    <row r="69" spans="1:17" x14ac:dyDescent="0.25">
      <c r="A69" s="1" t="s">
        <v>278</v>
      </c>
      <c r="C69" s="3">
        <v>0</v>
      </c>
      <c r="E69" s="3">
        <v>0</v>
      </c>
      <c r="G69" s="3">
        <v>0</v>
      </c>
      <c r="I69" s="9">
        <v>0</v>
      </c>
      <c r="K69" s="3">
        <v>11060</v>
      </c>
      <c r="M69" s="3">
        <v>11060000000</v>
      </c>
      <c r="O69" s="3">
        <v>10824472628</v>
      </c>
      <c r="Q69" s="9">
        <v>235527372</v>
      </c>
    </row>
    <row r="70" spans="1:17" x14ac:dyDescent="0.25">
      <c r="A70" s="1" t="s">
        <v>279</v>
      </c>
      <c r="C70" s="3">
        <v>0</v>
      </c>
      <c r="E70" s="3">
        <v>0</v>
      </c>
      <c r="G70" s="3">
        <v>0</v>
      </c>
      <c r="I70" s="9">
        <v>0</v>
      </c>
      <c r="K70" s="3">
        <v>10000</v>
      </c>
      <c r="M70" s="3">
        <v>10000000000</v>
      </c>
      <c r="O70" s="3">
        <v>9048059741</v>
      </c>
      <c r="Q70" s="9">
        <v>951940259</v>
      </c>
    </row>
    <row r="71" spans="1:17" x14ac:dyDescent="0.25">
      <c r="A71" s="1" t="s">
        <v>198</v>
      </c>
      <c r="C71" s="3">
        <v>0</v>
      </c>
      <c r="E71" s="3">
        <v>0</v>
      </c>
      <c r="G71" s="3">
        <v>0</v>
      </c>
      <c r="I71" s="9">
        <v>0</v>
      </c>
      <c r="K71" s="3">
        <v>600000</v>
      </c>
      <c r="M71" s="3">
        <v>600000000000</v>
      </c>
      <c r="O71" s="3">
        <v>599890650108</v>
      </c>
      <c r="Q71" s="9">
        <v>109349892</v>
      </c>
    </row>
    <row r="72" spans="1:17" x14ac:dyDescent="0.25">
      <c r="A72" s="1" t="s">
        <v>280</v>
      </c>
      <c r="C72" s="3">
        <v>0</v>
      </c>
      <c r="E72" s="3">
        <v>0</v>
      </c>
      <c r="G72" s="3">
        <v>0</v>
      </c>
      <c r="I72" s="9">
        <v>0</v>
      </c>
      <c r="K72" s="3">
        <v>12701</v>
      </c>
      <c r="M72" s="3">
        <v>12701000000</v>
      </c>
      <c r="O72" s="3">
        <v>12520928871</v>
      </c>
      <c r="Q72" s="9">
        <v>180071129</v>
      </c>
    </row>
    <row r="73" spans="1:17" x14ac:dyDescent="0.25">
      <c r="A73" s="1" t="s">
        <v>281</v>
      </c>
      <c r="C73" s="3">
        <v>0</v>
      </c>
      <c r="E73" s="3">
        <v>0</v>
      </c>
      <c r="G73" s="3">
        <v>0</v>
      </c>
      <c r="I73" s="9">
        <v>0</v>
      </c>
      <c r="K73" s="3">
        <v>79317</v>
      </c>
      <c r="M73" s="3">
        <v>79317000000</v>
      </c>
      <c r="O73" s="3">
        <v>76923307172</v>
      </c>
      <c r="Q73" s="9">
        <v>2393692828</v>
      </c>
    </row>
    <row r="74" spans="1:17" x14ac:dyDescent="0.25">
      <c r="A74" s="1" t="s">
        <v>282</v>
      </c>
      <c r="C74" s="3">
        <v>0</v>
      </c>
      <c r="E74" s="3">
        <v>0</v>
      </c>
      <c r="G74" s="3">
        <v>0</v>
      </c>
      <c r="I74" s="9">
        <v>0</v>
      </c>
      <c r="K74" s="3">
        <v>32698</v>
      </c>
      <c r="M74" s="3">
        <v>32698000000</v>
      </c>
      <c r="O74" s="3">
        <v>31671100032</v>
      </c>
      <c r="Q74" s="9">
        <v>1026899968</v>
      </c>
    </row>
    <row r="75" spans="1:17" x14ac:dyDescent="0.25">
      <c r="A75" s="1" t="s">
        <v>200</v>
      </c>
      <c r="C75" s="3">
        <v>0</v>
      </c>
      <c r="E75" s="3">
        <v>0</v>
      </c>
      <c r="G75" s="3">
        <v>0</v>
      </c>
      <c r="I75" s="9">
        <v>0</v>
      </c>
      <c r="K75" s="3">
        <v>400000</v>
      </c>
      <c r="M75" s="3">
        <v>400000000000</v>
      </c>
      <c r="O75" s="3">
        <v>399927500000</v>
      </c>
      <c r="Q75" s="9">
        <v>72500000</v>
      </c>
    </row>
    <row r="76" spans="1:17" x14ac:dyDescent="0.25">
      <c r="A76" s="1" t="s">
        <v>283</v>
      </c>
      <c r="C76" s="3">
        <v>0</v>
      </c>
      <c r="E76" s="3">
        <v>0</v>
      </c>
      <c r="G76" s="3">
        <v>0</v>
      </c>
      <c r="I76" s="9">
        <v>0</v>
      </c>
      <c r="K76" s="3">
        <v>890812</v>
      </c>
      <c r="M76" s="3">
        <v>890812000000</v>
      </c>
      <c r="O76" s="3">
        <v>862077275215</v>
      </c>
      <c r="Q76" s="9">
        <v>28734724785</v>
      </c>
    </row>
    <row r="77" spans="1:17" x14ac:dyDescent="0.25">
      <c r="A77" s="1" t="s">
        <v>284</v>
      </c>
      <c r="C77" s="3">
        <v>0</v>
      </c>
      <c r="E77" s="3">
        <v>0</v>
      </c>
      <c r="G77" s="3">
        <v>0</v>
      </c>
      <c r="I77" s="9">
        <v>0</v>
      </c>
      <c r="K77" s="3">
        <v>24930</v>
      </c>
      <c r="M77" s="3">
        <v>24930000000</v>
      </c>
      <c r="O77" s="3">
        <v>23003963121</v>
      </c>
      <c r="Q77" s="9">
        <v>1926036879</v>
      </c>
    </row>
    <row r="78" spans="1:17" x14ac:dyDescent="0.25">
      <c r="A78" s="1" t="s">
        <v>202</v>
      </c>
      <c r="C78" s="3">
        <v>0</v>
      </c>
      <c r="E78" s="3">
        <v>0</v>
      </c>
      <c r="G78" s="3">
        <v>0</v>
      </c>
      <c r="I78" s="9">
        <v>0</v>
      </c>
      <c r="K78" s="3">
        <v>2000</v>
      </c>
      <c r="M78" s="3">
        <v>1858163148</v>
      </c>
      <c r="O78" s="3">
        <v>1769679187</v>
      </c>
      <c r="Q78" s="9">
        <v>88483961</v>
      </c>
    </row>
    <row r="79" spans="1:17" x14ac:dyDescent="0.25">
      <c r="A79" s="1" t="s">
        <v>204</v>
      </c>
      <c r="C79" s="3">
        <v>0</v>
      </c>
      <c r="E79" s="3">
        <v>0</v>
      </c>
      <c r="G79" s="3">
        <v>0</v>
      </c>
      <c r="I79" s="9">
        <v>0</v>
      </c>
      <c r="K79" s="3">
        <v>50000</v>
      </c>
      <c r="M79" s="3">
        <v>50000000000</v>
      </c>
      <c r="O79" s="3">
        <v>49562415183</v>
      </c>
      <c r="Q79" s="9">
        <v>437584817</v>
      </c>
    </row>
    <row r="80" spans="1:17" x14ac:dyDescent="0.25">
      <c r="A80" s="1" t="s">
        <v>285</v>
      </c>
      <c r="C80" s="3">
        <v>0</v>
      </c>
      <c r="E80" s="3">
        <v>0</v>
      </c>
      <c r="G80" s="3">
        <v>0</v>
      </c>
      <c r="I80" s="9">
        <v>0</v>
      </c>
      <c r="K80" s="3">
        <v>10000</v>
      </c>
      <c r="M80" s="3">
        <v>10000000000</v>
      </c>
      <c r="O80" s="3">
        <v>9546889312</v>
      </c>
      <c r="Q80" s="9">
        <v>453110688</v>
      </c>
    </row>
    <row r="81" spans="1:17" x14ac:dyDescent="0.25">
      <c r="A81" s="1" t="s">
        <v>286</v>
      </c>
      <c r="C81" s="3">
        <v>0</v>
      </c>
      <c r="E81" s="3">
        <v>0</v>
      </c>
      <c r="G81" s="3">
        <v>0</v>
      </c>
      <c r="I81" s="9">
        <v>0</v>
      </c>
      <c r="K81" s="3">
        <v>4741</v>
      </c>
      <c r="M81" s="3">
        <v>4741000000</v>
      </c>
      <c r="O81" s="3">
        <v>4367252417</v>
      </c>
      <c r="Q81" s="9">
        <v>373747583</v>
      </c>
    </row>
    <row r="82" spans="1:17" x14ac:dyDescent="0.25">
      <c r="A82" s="1" t="s">
        <v>287</v>
      </c>
      <c r="C82" s="3">
        <v>0</v>
      </c>
      <c r="E82" s="3">
        <v>0</v>
      </c>
      <c r="G82" s="3">
        <v>0</v>
      </c>
      <c r="I82" s="9">
        <v>0</v>
      </c>
      <c r="K82" s="3">
        <v>412703</v>
      </c>
      <c r="M82" s="3">
        <v>411756279000</v>
      </c>
      <c r="O82" s="3">
        <v>379166060864</v>
      </c>
      <c r="Q82" s="9">
        <v>32590218136</v>
      </c>
    </row>
    <row r="83" spans="1:17" x14ac:dyDescent="0.25">
      <c r="A83" s="1" t="s">
        <v>288</v>
      </c>
      <c r="C83" s="3">
        <v>0</v>
      </c>
      <c r="E83" s="3">
        <v>0</v>
      </c>
      <c r="G83" s="3">
        <v>0</v>
      </c>
      <c r="I83" s="9">
        <v>0</v>
      </c>
      <c r="K83" s="3">
        <v>10000</v>
      </c>
      <c r="M83" s="3">
        <v>10000000000</v>
      </c>
      <c r="O83" s="3">
        <v>9369061549</v>
      </c>
      <c r="Q83" s="9">
        <v>630938451</v>
      </c>
    </row>
    <row r="84" spans="1:17" x14ac:dyDescent="0.25">
      <c r="A84" s="1" t="s">
        <v>289</v>
      </c>
      <c r="C84" s="3">
        <v>0</v>
      </c>
      <c r="E84" s="3">
        <v>0</v>
      </c>
      <c r="G84" s="3">
        <v>0</v>
      </c>
      <c r="I84" s="9">
        <v>0</v>
      </c>
      <c r="K84" s="3">
        <v>500000</v>
      </c>
      <c r="M84" s="3">
        <v>510492000000</v>
      </c>
      <c r="O84" s="3">
        <v>491598876280</v>
      </c>
      <c r="Q84" s="9">
        <v>18893123720</v>
      </c>
    </row>
    <row r="85" spans="1:17" x14ac:dyDescent="0.25">
      <c r="A85" s="1" t="s">
        <v>290</v>
      </c>
      <c r="C85" s="3">
        <v>0</v>
      </c>
      <c r="E85" s="3">
        <v>0</v>
      </c>
      <c r="G85" s="3">
        <v>0</v>
      </c>
      <c r="I85" s="9">
        <v>0</v>
      </c>
      <c r="K85" s="3">
        <v>264995</v>
      </c>
      <c r="M85" s="3">
        <v>264995000000</v>
      </c>
      <c r="O85" s="3">
        <v>247368500427</v>
      </c>
      <c r="Q85" s="9">
        <v>17626499573</v>
      </c>
    </row>
    <row r="86" spans="1:17" x14ac:dyDescent="0.25">
      <c r="A86" s="1" t="s">
        <v>291</v>
      </c>
      <c r="C86" s="3">
        <v>0</v>
      </c>
      <c r="E86" s="3">
        <v>0</v>
      </c>
      <c r="G86" s="3">
        <v>0</v>
      </c>
      <c r="I86" s="3">
        <v>0</v>
      </c>
      <c r="K86" s="3">
        <v>28237</v>
      </c>
      <c r="M86" s="3">
        <v>28237000000</v>
      </c>
      <c r="O86" s="3">
        <v>26030896287</v>
      </c>
      <c r="Q86" s="9">
        <v>2206103713</v>
      </c>
    </row>
    <row r="87" spans="1:17" x14ac:dyDescent="0.25">
      <c r="A87" s="1" t="s">
        <v>292</v>
      </c>
      <c r="C87" s="3">
        <v>0</v>
      </c>
      <c r="E87" s="3">
        <v>0</v>
      </c>
      <c r="G87" s="3">
        <v>0</v>
      </c>
      <c r="I87" s="3">
        <v>0</v>
      </c>
      <c r="K87" s="3">
        <v>10000</v>
      </c>
      <c r="M87" s="3">
        <v>10000000000</v>
      </c>
      <c r="O87" s="3">
        <v>9556457578</v>
      </c>
      <c r="Q87" s="9">
        <v>443542422</v>
      </c>
    </row>
    <row r="88" spans="1:17" x14ac:dyDescent="0.25">
      <c r="A88" s="1" t="s">
        <v>293</v>
      </c>
      <c r="C88" s="3">
        <v>0</v>
      </c>
      <c r="E88" s="3">
        <v>0</v>
      </c>
      <c r="G88" s="3">
        <v>0</v>
      </c>
      <c r="I88" s="3">
        <v>0</v>
      </c>
      <c r="K88" s="3">
        <v>38216</v>
      </c>
      <c r="M88" s="3">
        <v>38216000000</v>
      </c>
      <c r="O88" s="3">
        <v>37062877567</v>
      </c>
      <c r="Q88" s="9">
        <v>1153122433</v>
      </c>
    </row>
    <row r="89" spans="1:17" x14ac:dyDescent="0.25">
      <c r="A89" s="1" t="s">
        <v>157</v>
      </c>
      <c r="C89" s="3">
        <v>0</v>
      </c>
      <c r="E89" s="3">
        <v>0</v>
      </c>
      <c r="G89" s="3">
        <v>0</v>
      </c>
      <c r="I89" s="3">
        <v>0</v>
      </c>
      <c r="K89" s="3">
        <v>160000</v>
      </c>
      <c r="M89" s="3">
        <v>151181357501</v>
      </c>
      <c r="O89" s="3">
        <v>151092609499</v>
      </c>
      <c r="Q89" s="9">
        <v>88748002</v>
      </c>
    </row>
    <row r="90" spans="1:17" ht="23.25" thickBot="1" x14ac:dyDescent="0.3">
      <c r="E90" s="5">
        <f>SUM(E8:E89)</f>
        <v>268606415658</v>
      </c>
      <c r="G90" s="5">
        <f>SUM(G8:G89)</f>
        <v>248740589353</v>
      </c>
      <c r="I90" s="5">
        <f>SUM(I8:I89)</f>
        <v>19865826305</v>
      </c>
      <c r="M90" s="5">
        <f>SUM(M8:M89)</f>
        <v>6796907410493</v>
      </c>
      <c r="O90" s="5">
        <f>SUM(O8:O89)</f>
        <v>6460968755294</v>
      </c>
      <c r="Q90" s="5">
        <f>SUM(Q8:Q89)</f>
        <v>335938655199</v>
      </c>
    </row>
    <row r="91" spans="1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1"/>
  <sheetViews>
    <sheetView rightToLeft="1" workbookViewId="0">
      <selection activeCell="M109" sqref="M109"/>
    </sheetView>
  </sheetViews>
  <sheetFormatPr defaultRowHeight="22.5" x14ac:dyDescent="0.25"/>
  <cols>
    <col min="1" max="1" width="39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6" t="s">
        <v>3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J6" s="14" t="s">
        <v>190</v>
      </c>
      <c r="K6" s="14" t="s">
        <v>190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  <c r="R6" s="14" t="s">
        <v>191</v>
      </c>
      <c r="S6" s="14" t="s">
        <v>191</v>
      </c>
      <c r="T6" s="14" t="s">
        <v>191</v>
      </c>
      <c r="U6" s="14" t="s">
        <v>191</v>
      </c>
    </row>
    <row r="7" spans="1:21" ht="24" x14ac:dyDescent="0.25">
      <c r="A7" s="14" t="s">
        <v>3</v>
      </c>
      <c r="C7" s="14" t="s">
        <v>294</v>
      </c>
      <c r="E7" s="14" t="s">
        <v>295</v>
      </c>
      <c r="G7" s="14" t="s">
        <v>296</v>
      </c>
      <c r="I7" s="14" t="s">
        <v>175</v>
      </c>
      <c r="K7" s="14" t="s">
        <v>297</v>
      </c>
      <c r="M7" s="14" t="s">
        <v>294</v>
      </c>
      <c r="O7" s="14" t="s">
        <v>295</v>
      </c>
      <c r="Q7" s="14" t="s">
        <v>296</v>
      </c>
      <c r="S7" s="14" t="s">
        <v>175</v>
      </c>
      <c r="U7" s="14" t="s">
        <v>297</v>
      </c>
    </row>
    <row r="8" spans="1:21" x14ac:dyDescent="0.25">
      <c r="A8" s="1" t="s">
        <v>26</v>
      </c>
      <c r="C8" s="3">
        <v>0</v>
      </c>
      <c r="E8" s="9">
        <v>-12066679906</v>
      </c>
      <c r="G8" s="3">
        <v>13550822195</v>
      </c>
      <c r="I8" s="3">
        <v>1484142289</v>
      </c>
      <c r="K8" s="6">
        <f>I8/$I$100</f>
        <v>6.9812945415165673E-4</v>
      </c>
      <c r="M8" s="9">
        <v>12098507900</v>
      </c>
      <c r="N8" s="9"/>
      <c r="O8" s="9">
        <v>0</v>
      </c>
      <c r="P8" s="9"/>
      <c r="Q8" s="9">
        <v>71110685972</v>
      </c>
      <c r="R8" s="9"/>
      <c r="S8" s="9">
        <v>83209193872</v>
      </c>
      <c r="U8" s="6">
        <v>1.3316167130596855E-2</v>
      </c>
    </row>
    <row r="9" spans="1:21" x14ac:dyDescent="0.25">
      <c r="A9" s="1" t="s">
        <v>47</v>
      </c>
      <c r="C9" s="3">
        <v>0</v>
      </c>
      <c r="E9" s="9">
        <v>-16661994508</v>
      </c>
      <c r="F9" s="9"/>
      <c r="G9" s="9">
        <v>-14459</v>
      </c>
      <c r="H9" s="9"/>
      <c r="I9" s="9">
        <v>-16662008967</v>
      </c>
      <c r="K9" s="6">
        <f t="shared" ref="K9:K72" si="0">I9/$I$100</f>
        <v>-7.8376846421102965E-3</v>
      </c>
      <c r="M9" s="9">
        <v>47975000000</v>
      </c>
      <c r="N9" s="9"/>
      <c r="O9" s="9">
        <v>79735107410</v>
      </c>
      <c r="P9" s="9"/>
      <c r="Q9" s="9">
        <v>27517266</v>
      </c>
      <c r="R9" s="9"/>
      <c r="S9" s="9">
        <v>127737624676</v>
      </c>
      <c r="U9" s="6">
        <v>2.044215885167287E-2</v>
      </c>
    </row>
    <row r="10" spans="1:21" x14ac:dyDescent="0.25">
      <c r="A10" s="1" t="s">
        <v>28</v>
      </c>
      <c r="C10" s="3">
        <v>0</v>
      </c>
      <c r="E10" s="9">
        <v>-3676493926</v>
      </c>
      <c r="F10" s="9"/>
      <c r="G10" s="9">
        <v>4054283548</v>
      </c>
      <c r="H10" s="9"/>
      <c r="I10" s="9">
        <v>377789622</v>
      </c>
      <c r="K10" s="6">
        <f t="shared" si="0"/>
        <v>1.7770941812373674E-4</v>
      </c>
      <c r="M10" s="9">
        <v>19083451000</v>
      </c>
      <c r="N10" s="9"/>
      <c r="O10" s="9">
        <v>0</v>
      </c>
      <c r="P10" s="9"/>
      <c r="Q10" s="9">
        <v>105440892234</v>
      </c>
      <c r="R10" s="9"/>
      <c r="S10" s="9">
        <v>124524343234</v>
      </c>
      <c r="U10" s="6">
        <v>1.9927929705490555E-2</v>
      </c>
    </row>
    <row r="11" spans="1:21" x14ac:dyDescent="0.25">
      <c r="A11" s="1" t="s">
        <v>75</v>
      </c>
      <c r="C11" s="3">
        <v>0</v>
      </c>
      <c r="E11" s="9">
        <v>1941781901</v>
      </c>
      <c r="F11" s="9"/>
      <c r="G11" s="9">
        <v>866838099</v>
      </c>
      <c r="H11" s="9"/>
      <c r="I11" s="9">
        <v>2808620000</v>
      </c>
      <c r="K11" s="6">
        <f t="shared" si="0"/>
        <v>1.3211538826513596E-3</v>
      </c>
      <c r="M11" s="9">
        <v>0</v>
      </c>
      <c r="N11" s="9"/>
      <c r="O11" s="9">
        <v>676223946152</v>
      </c>
      <c r="P11" s="9"/>
      <c r="Q11" s="9">
        <v>36589722826</v>
      </c>
      <c r="R11" s="9"/>
      <c r="S11" s="9">
        <v>712813668978</v>
      </c>
      <c r="U11" s="6">
        <v>0.11407328334037667</v>
      </c>
    </row>
    <row r="12" spans="1:21" x14ac:dyDescent="0.25">
      <c r="A12" s="1" t="s">
        <v>57</v>
      </c>
      <c r="C12" s="3">
        <v>0</v>
      </c>
      <c r="E12" s="9">
        <v>8236991845</v>
      </c>
      <c r="F12" s="9"/>
      <c r="G12" s="9">
        <v>-122423590</v>
      </c>
      <c r="H12" s="9"/>
      <c r="I12" s="9">
        <v>8114568255</v>
      </c>
      <c r="K12" s="6">
        <f t="shared" si="0"/>
        <v>3.8170323347881587E-3</v>
      </c>
      <c r="M12" s="9">
        <v>9654574776</v>
      </c>
      <c r="N12" s="9"/>
      <c r="O12" s="9">
        <v>-1429107157</v>
      </c>
      <c r="P12" s="9"/>
      <c r="Q12" s="9">
        <v>-151836618</v>
      </c>
      <c r="R12" s="9"/>
      <c r="S12" s="9">
        <v>8073631001</v>
      </c>
      <c r="U12" s="6">
        <v>1.2920425587281308E-3</v>
      </c>
    </row>
    <row r="13" spans="1:21" x14ac:dyDescent="0.25">
      <c r="A13" s="1" t="s">
        <v>70</v>
      </c>
      <c r="C13" s="3">
        <v>0</v>
      </c>
      <c r="E13" s="9">
        <v>76586374071</v>
      </c>
      <c r="F13" s="9"/>
      <c r="G13" s="9">
        <v>-6147</v>
      </c>
      <c r="H13" s="9"/>
      <c r="I13" s="9">
        <v>76586367924</v>
      </c>
      <c r="K13" s="6">
        <f t="shared" si="0"/>
        <v>3.6025655781472092E-2</v>
      </c>
      <c r="M13" s="9">
        <v>67183281600</v>
      </c>
      <c r="N13" s="9"/>
      <c r="O13" s="9">
        <v>-158223229637</v>
      </c>
      <c r="P13" s="9"/>
      <c r="Q13" s="9">
        <v>1908350534</v>
      </c>
      <c r="R13" s="9"/>
      <c r="S13" s="9">
        <v>-89131597503</v>
      </c>
      <c r="U13" s="6">
        <v>-1.4263943606914664E-2</v>
      </c>
    </row>
    <row r="14" spans="1:21" x14ac:dyDescent="0.25">
      <c r="A14" s="1" t="s">
        <v>74</v>
      </c>
      <c r="C14" s="3">
        <v>0</v>
      </c>
      <c r="E14" s="9">
        <v>1158932506</v>
      </c>
      <c r="F14" s="9"/>
      <c r="G14" s="9">
        <v>46115760</v>
      </c>
      <c r="H14" s="9"/>
      <c r="I14" s="9">
        <v>1205048266</v>
      </c>
      <c r="K14" s="6">
        <f t="shared" si="0"/>
        <v>5.6684570907000178E-4</v>
      </c>
      <c r="M14" s="9">
        <v>856982698</v>
      </c>
      <c r="N14" s="9"/>
      <c r="O14" s="9">
        <v>3545069541</v>
      </c>
      <c r="P14" s="9"/>
      <c r="Q14" s="9">
        <v>46115760</v>
      </c>
      <c r="R14" s="9"/>
      <c r="S14" s="9">
        <v>4448167999</v>
      </c>
      <c r="U14" s="6">
        <v>7.1185100760348078E-4</v>
      </c>
    </row>
    <row r="15" spans="1:21" x14ac:dyDescent="0.25">
      <c r="A15" s="1" t="s">
        <v>33</v>
      </c>
      <c r="C15" s="3">
        <v>0</v>
      </c>
      <c r="E15" s="9">
        <v>674089436</v>
      </c>
      <c r="F15" s="9"/>
      <c r="G15" s="9">
        <v>-307284963</v>
      </c>
      <c r="H15" s="9"/>
      <c r="I15" s="9">
        <v>366804473</v>
      </c>
      <c r="K15" s="6">
        <f t="shared" si="0"/>
        <v>1.7254208603436415E-4</v>
      </c>
      <c r="M15" s="9">
        <v>267500000</v>
      </c>
      <c r="N15" s="9"/>
      <c r="O15" s="9">
        <v>0</v>
      </c>
      <c r="P15" s="9"/>
      <c r="Q15" s="9">
        <v>-307284963</v>
      </c>
      <c r="R15" s="9"/>
      <c r="S15" s="9">
        <v>-39784963</v>
      </c>
      <c r="U15" s="6">
        <v>-6.3668831764861596E-6</v>
      </c>
    </row>
    <row r="16" spans="1:21" x14ac:dyDescent="0.25">
      <c r="A16" s="1" t="s">
        <v>85</v>
      </c>
      <c r="C16" s="3">
        <v>0</v>
      </c>
      <c r="E16" s="9">
        <v>-1959455096</v>
      </c>
      <c r="F16" s="9"/>
      <c r="G16" s="9">
        <v>-89167</v>
      </c>
      <c r="H16" s="9"/>
      <c r="I16" s="9">
        <v>-1959544263</v>
      </c>
      <c r="K16" s="6">
        <f t="shared" si="0"/>
        <v>-9.217549940147286E-4</v>
      </c>
      <c r="M16" s="9">
        <v>0</v>
      </c>
      <c r="N16" s="9"/>
      <c r="O16" s="9">
        <v>-11546638002</v>
      </c>
      <c r="P16" s="9"/>
      <c r="Q16" s="9">
        <v>-89167</v>
      </c>
      <c r="R16" s="9"/>
      <c r="S16" s="9">
        <v>-11546727169</v>
      </c>
      <c r="U16" s="6">
        <v>-1.847850479483461E-3</v>
      </c>
    </row>
    <row r="17" spans="1:21" x14ac:dyDescent="0.25">
      <c r="A17" s="1" t="s">
        <v>84</v>
      </c>
      <c r="C17" s="3">
        <v>0</v>
      </c>
      <c r="E17" s="9">
        <v>2898239038</v>
      </c>
      <c r="F17" s="9"/>
      <c r="G17" s="9">
        <v>-4973</v>
      </c>
      <c r="H17" s="9"/>
      <c r="I17" s="9">
        <v>2898234065</v>
      </c>
      <c r="K17" s="6">
        <f t="shared" si="0"/>
        <v>1.3633076698902603E-3</v>
      </c>
      <c r="M17" s="9">
        <v>0</v>
      </c>
      <c r="N17" s="9"/>
      <c r="O17" s="9">
        <v>2302284544</v>
      </c>
      <c r="P17" s="9"/>
      <c r="Q17" s="9">
        <v>-4973</v>
      </c>
      <c r="R17" s="9"/>
      <c r="S17" s="9">
        <v>2302279571</v>
      </c>
      <c r="U17" s="6">
        <v>3.6843932890342693E-4</v>
      </c>
    </row>
    <row r="18" spans="1:21" x14ac:dyDescent="0.25">
      <c r="A18" s="1" t="s">
        <v>255</v>
      </c>
      <c r="C18" s="3">
        <v>0</v>
      </c>
      <c r="E18" s="9">
        <v>0</v>
      </c>
      <c r="F18" s="9"/>
      <c r="G18" s="9">
        <v>0</v>
      </c>
      <c r="H18" s="9"/>
      <c r="I18" s="9">
        <v>0</v>
      </c>
      <c r="K18" s="6">
        <f t="shared" si="0"/>
        <v>0</v>
      </c>
      <c r="M18" s="9">
        <v>0</v>
      </c>
      <c r="N18" s="9"/>
      <c r="O18" s="9">
        <v>0</v>
      </c>
      <c r="P18" s="9"/>
      <c r="Q18" s="9">
        <v>3708009798</v>
      </c>
      <c r="R18" s="9"/>
      <c r="S18" s="9">
        <v>3708009798</v>
      </c>
      <c r="U18" s="6">
        <v>5.9340171313297543E-4</v>
      </c>
    </row>
    <row r="19" spans="1:21" x14ac:dyDescent="0.25">
      <c r="A19" s="1" t="s">
        <v>35</v>
      </c>
      <c r="C19" s="3">
        <v>0</v>
      </c>
      <c r="E19" s="9">
        <v>74296655568</v>
      </c>
      <c r="F19" s="9"/>
      <c r="G19" s="9">
        <v>0</v>
      </c>
      <c r="H19" s="9"/>
      <c r="I19" s="9">
        <v>74296655568</v>
      </c>
      <c r="K19" s="6">
        <f t="shared" si="0"/>
        <v>3.4948592181097464E-2</v>
      </c>
      <c r="M19" s="9">
        <v>21019762800</v>
      </c>
      <c r="N19" s="9"/>
      <c r="O19" s="9">
        <v>210798443522</v>
      </c>
      <c r="P19" s="9"/>
      <c r="Q19" s="9">
        <v>-8222</v>
      </c>
      <c r="R19" s="9"/>
      <c r="S19" s="9">
        <v>231818198100</v>
      </c>
      <c r="U19" s="6">
        <v>3.7098422976696639E-2</v>
      </c>
    </row>
    <row r="20" spans="1:21" x14ac:dyDescent="0.25">
      <c r="A20" s="1" t="s">
        <v>56</v>
      </c>
      <c r="C20" s="3">
        <v>0</v>
      </c>
      <c r="E20" s="9">
        <v>6760653336</v>
      </c>
      <c r="F20" s="9"/>
      <c r="G20" s="9">
        <v>0</v>
      </c>
      <c r="H20" s="9"/>
      <c r="I20" s="9">
        <v>6760653336</v>
      </c>
      <c r="K20" s="6">
        <f t="shared" si="0"/>
        <v>3.1801608633835361E-3</v>
      </c>
      <c r="M20" s="9">
        <v>0</v>
      </c>
      <c r="N20" s="9"/>
      <c r="O20" s="9">
        <v>12089892079</v>
      </c>
      <c r="P20" s="9"/>
      <c r="Q20" s="9">
        <v>205602352</v>
      </c>
      <c r="R20" s="9"/>
      <c r="S20" s="9">
        <v>12295494431</v>
      </c>
      <c r="U20" s="6">
        <v>1.9676775026613237E-3</v>
      </c>
    </row>
    <row r="21" spans="1:21" x14ac:dyDescent="0.25">
      <c r="A21" s="1" t="s">
        <v>256</v>
      </c>
      <c r="C21" s="3">
        <v>0</v>
      </c>
      <c r="E21" s="9">
        <v>0</v>
      </c>
      <c r="F21" s="9"/>
      <c r="G21" s="9">
        <v>0</v>
      </c>
      <c r="H21" s="9"/>
      <c r="I21" s="9">
        <v>0</v>
      </c>
      <c r="K21" s="6">
        <f t="shared" si="0"/>
        <v>0</v>
      </c>
      <c r="M21" s="9">
        <v>0</v>
      </c>
      <c r="N21" s="9"/>
      <c r="O21" s="9">
        <v>0</v>
      </c>
      <c r="P21" s="9"/>
      <c r="Q21" s="9">
        <v>5970469660</v>
      </c>
      <c r="R21" s="9"/>
      <c r="S21" s="9">
        <v>5970469660</v>
      </c>
      <c r="U21" s="6">
        <v>9.5546859837409019E-4</v>
      </c>
    </row>
    <row r="22" spans="1:21" x14ac:dyDescent="0.25">
      <c r="A22" s="1" t="s">
        <v>38</v>
      </c>
      <c r="C22" s="3">
        <v>0</v>
      </c>
      <c r="E22" s="9">
        <v>18934794759</v>
      </c>
      <c r="F22" s="9"/>
      <c r="G22" s="9">
        <v>0</v>
      </c>
      <c r="H22" s="9"/>
      <c r="I22" s="9">
        <v>18934794759</v>
      </c>
      <c r="K22" s="6">
        <f t="shared" si="0"/>
        <v>8.9067861131301006E-3</v>
      </c>
      <c r="M22" s="9">
        <v>7340016600</v>
      </c>
      <c r="N22" s="9"/>
      <c r="O22" s="9">
        <v>-28053657388</v>
      </c>
      <c r="P22" s="9"/>
      <c r="Q22" s="9">
        <v>-5745</v>
      </c>
      <c r="R22" s="9"/>
      <c r="S22" s="9">
        <v>-20713646533</v>
      </c>
      <c r="U22" s="6">
        <v>-3.3148546005846119E-3</v>
      </c>
    </row>
    <row r="23" spans="1:21" x14ac:dyDescent="0.25">
      <c r="A23" s="1" t="s">
        <v>88</v>
      </c>
      <c r="C23" s="3">
        <v>0</v>
      </c>
      <c r="E23" s="9">
        <v>2650739712</v>
      </c>
      <c r="F23" s="9"/>
      <c r="G23" s="9">
        <v>0</v>
      </c>
      <c r="H23" s="9"/>
      <c r="I23" s="9">
        <v>2650739712</v>
      </c>
      <c r="K23" s="6">
        <f t="shared" si="0"/>
        <v>1.2468881736963158E-3</v>
      </c>
      <c r="M23" s="9">
        <v>0</v>
      </c>
      <c r="N23" s="9"/>
      <c r="O23" s="9">
        <v>2650739712</v>
      </c>
      <c r="P23" s="9"/>
      <c r="Q23" s="9">
        <v>269888413</v>
      </c>
      <c r="R23" s="9"/>
      <c r="S23" s="9">
        <v>2920628125</v>
      </c>
      <c r="U23" s="6">
        <v>4.6739513302638527E-4</v>
      </c>
    </row>
    <row r="24" spans="1:21" x14ac:dyDescent="0.25">
      <c r="A24" s="1" t="s">
        <v>257</v>
      </c>
      <c r="C24" s="3">
        <v>0</v>
      </c>
      <c r="E24" s="9">
        <v>0</v>
      </c>
      <c r="F24" s="9"/>
      <c r="G24" s="9">
        <v>0</v>
      </c>
      <c r="H24" s="9"/>
      <c r="I24" s="9">
        <v>0</v>
      </c>
      <c r="K24" s="6">
        <f t="shared" si="0"/>
        <v>0</v>
      </c>
      <c r="M24" s="9">
        <v>0</v>
      </c>
      <c r="N24" s="9"/>
      <c r="O24" s="9">
        <v>0</v>
      </c>
      <c r="P24" s="9"/>
      <c r="Q24" s="9">
        <v>-10432514</v>
      </c>
      <c r="R24" s="9"/>
      <c r="S24" s="9">
        <v>-10432514</v>
      </c>
      <c r="U24" s="6">
        <v>-1.6695402701532317E-6</v>
      </c>
    </row>
    <row r="25" spans="1:21" x14ac:dyDescent="0.25">
      <c r="A25" s="1" t="s">
        <v>258</v>
      </c>
      <c r="C25" s="3">
        <v>0</v>
      </c>
      <c r="E25" s="9">
        <v>0</v>
      </c>
      <c r="F25" s="9"/>
      <c r="G25" s="9">
        <v>0</v>
      </c>
      <c r="H25" s="9"/>
      <c r="I25" s="9">
        <v>0</v>
      </c>
      <c r="K25" s="6">
        <f t="shared" si="0"/>
        <v>0</v>
      </c>
      <c r="M25" s="9">
        <v>0</v>
      </c>
      <c r="N25" s="9"/>
      <c r="O25" s="9">
        <v>0</v>
      </c>
      <c r="P25" s="9"/>
      <c r="Q25" s="9">
        <v>-90924318</v>
      </c>
      <c r="R25" s="9"/>
      <c r="S25" s="9">
        <v>-90924318</v>
      </c>
      <c r="U25" s="6">
        <v>-1.4550836973448427E-5</v>
      </c>
    </row>
    <row r="26" spans="1:21" x14ac:dyDescent="0.25">
      <c r="A26" s="1" t="s">
        <v>259</v>
      </c>
      <c r="C26" s="3">
        <v>0</v>
      </c>
      <c r="E26" s="9">
        <v>0</v>
      </c>
      <c r="F26" s="9"/>
      <c r="G26" s="9">
        <v>0</v>
      </c>
      <c r="H26" s="9"/>
      <c r="I26" s="9">
        <v>0</v>
      </c>
      <c r="K26" s="6">
        <f t="shared" si="0"/>
        <v>0</v>
      </c>
      <c r="M26" s="9">
        <v>0</v>
      </c>
      <c r="N26" s="9"/>
      <c r="O26" s="9">
        <v>0</v>
      </c>
      <c r="P26" s="9"/>
      <c r="Q26" s="9">
        <v>952441843</v>
      </c>
      <c r="R26" s="9"/>
      <c r="S26" s="9">
        <v>952441843</v>
      </c>
      <c r="U26" s="6">
        <v>1.5242155552031483E-4</v>
      </c>
    </row>
    <row r="27" spans="1:21" x14ac:dyDescent="0.25">
      <c r="A27" s="1" t="s">
        <v>245</v>
      </c>
      <c r="C27" s="3">
        <v>0</v>
      </c>
      <c r="E27" s="9">
        <v>0</v>
      </c>
      <c r="F27" s="9"/>
      <c r="G27" s="9">
        <v>0</v>
      </c>
      <c r="H27" s="9"/>
      <c r="I27" s="9">
        <v>0</v>
      </c>
      <c r="K27" s="6">
        <f t="shared" si="0"/>
        <v>0</v>
      </c>
      <c r="M27" s="9">
        <v>6233700</v>
      </c>
      <c r="N27" s="9"/>
      <c r="O27" s="9">
        <v>0</v>
      </c>
      <c r="P27" s="9"/>
      <c r="Q27" s="9">
        <v>332295540</v>
      </c>
      <c r="R27" s="9"/>
      <c r="S27" s="9">
        <v>338529240</v>
      </c>
      <c r="U27" s="6">
        <v>5.4175647289269699E-5</v>
      </c>
    </row>
    <row r="28" spans="1:21" x14ac:dyDescent="0.25">
      <c r="A28" s="1" t="s">
        <v>260</v>
      </c>
      <c r="C28" s="3">
        <v>0</v>
      </c>
      <c r="E28" s="9">
        <v>0</v>
      </c>
      <c r="F28" s="9"/>
      <c r="G28" s="9">
        <v>0</v>
      </c>
      <c r="H28" s="9"/>
      <c r="I28" s="9">
        <v>0</v>
      </c>
      <c r="K28" s="6">
        <f t="shared" si="0"/>
        <v>0</v>
      </c>
      <c r="M28" s="9">
        <v>0</v>
      </c>
      <c r="N28" s="9"/>
      <c r="O28" s="9">
        <v>0</v>
      </c>
      <c r="P28" s="9"/>
      <c r="Q28" s="9">
        <v>27640360807</v>
      </c>
      <c r="R28" s="9"/>
      <c r="S28" s="9">
        <v>27640360807</v>
      </c>
      <c r="U28" s="6">
        <v>4.4233533210548846E-3</v>
      </c>
    </row>
    <row r="29" spans="1:21" x14ac:dyDescent="0.25">
      <c r="A29" s="1" t="s">
        <v>68</v>
      </c>
      <c r="C29" s="3">
        <v>0</v>
      </c>
      <c r="E29" s="9">
        <v>5644696986</v>
      </c>
      <c r="F29" s="9"/>
      <c r="G29" s="9">
        <v>0</v>
      </c>
      <c r="H29" s="9"/>
      <c r="I29" s="9">
        <v>5644696986</v>
      </c>
      <c r="K29" s="6">
        <f t="shared" si="0"/>
        <v>2.6552233265604913E-3</v>
      </c>
      <c r="M29" s="9">
        <v>0</v>
      </c>
      <c r="N29" s="9"/>
      <c r="O29" s="9">
        <v>4377567373</v>
      </c>
      <c r="P29" s="9"/>
      <c r="Q29" s="9">
        <v>91586667</v>
      </c>
      <c r="R29" s="9"/>
      <c r="S29" s="9">
        <v>4469154040</v>
      </c>
      <c r="U29" s="6">
        <v>7.1520945414480213E-4</v>
      </c>
    </row>
    <row r="30" spans="1:21" x14ac:dyDescent="0.25">
      <c r="A30" s="1" t="s">
        <v>73</v>
      </c>
      <c r="C30" s="3">
        <v>0</v>
      </c>
      <c r="E30" s="9">
        <v>20528126550</v>
      </c>
      <c r="F30" s="9"/>
      <c r="G30" s="9">
        <v>0</v>
      </c>
      <c r="H30" s="9"/>
      <c r="I30" s="9">
        <v>20528126550</v>
      </c>
      <c r="K30" s="6">
        <f t="shared" si="0"/>
        <v>9.6562774939617894E-3</v>
      </c>
      <c r="M30" s="9">
        <v>15960000000</v>
      </c>
      <c r="N30" s="9"/>
      <c r="O30" s="9">
        <v>-76475248811</v>
      </c>
      <c r="P30" s="9"/>
      <c r="Q30" s="9">
        <v>-1691969897</v>
      </c>
      <c r="R30" s="9"/>
      <c r="S30" s="9">
        <v>-62207218708</v>
      </c>
      <c r="U30" s="6">
        <v>-9.9551706067430613E-3</v>
      </c>
    </row>
    <row r="31" spans="1:21" x14ac:dyDescent="0.25">
      <c r="A31" s="1" t="s">
        <v>261</v>
      </c>
      <c r="C31" s="3">
        <v>0</v>
      </c>
      <c r="E31" s="9">
        <v>0</v>
      </c>
      <c r="F31" s="9"/>
      <c r="G31" s="9">
        <v>0</v>
      </c>
      <c r="H31" s="9"/>
      <c r="I31" s="9">
        <v>0</v>
      </c>
      <c r="K31" s="6">
        <f t="shared" si="0"/>
        <v>0</v>
      </c>
      <c r="M31" s="9">
        <v>0</v>
      </c>
      <c r="N31" s="9"/>
      <c r="O31" s="9">
        <v>0</v>
      </c>
      <c r="P31" s="9"/>
      <c r="Q31" s="9">
        <v>3254319708</v>
      </c>
      <c r="R31" s="9"/>
      <c r="S31" s="9">
        <v>3254319708</v>
      </c>
      <c r="U31" s="6">
        <v>5.2079659844782441E-4</v>
      </c>
    </row>
    <row r="32" spans="1:21" x14ac:dyDescent="0.25">
      <c r="A32" s="1" t="s">
        <v>262</v>
      </c>
      <c r="C32" s="3">
        <v>0</v>
      </c>
      <c r="E32" s="9">
        <v>0</v>
      </c>
      <c r="F32" s="9"/>
      <c r="G32" s="9">
        <v>0</v>
      </c>
      <c r="H32" s="9"/>
      <c r="I32" s="9">
        <v>0</v>
      </c>
      <c r="K32" s="6">
        <f t="shared" si="0"/>
        <v>0</v>
      </c>
      <c r="M32" s="9">
        <v>0</v>
      </c>
      <c r="N32" s="9"/>
      <c r="O32" s="9">
        <v>0</v>
      </c>
      <c r="P32" s="9"/>
      <c r="Q32" s="9">
        <v>537888942</v>
      </c>
      <c r="R32" s="9"/>
      <c r="S32" s="9">
        <v>537888942</v>
      </c>
      <c r="U32" s="6">
        <v>8.6079659182735428E-5</v>
      </c>
    </row>
    <row r="33" spans="1:21" x14ac:dyDescent="0.25">
      <c r="A33" s="1" t="s">
        <v>263</v>
      </c>
      <c r="C33" s="3">
        <v>0</v>
      </c>
      <c r="E33" s="9">
        <v>0</v>
      </c>
      <c r="F33" s="9"/>
      <c r="G33" s="9">
        <v>0</v>
      </c>
      <c r="H33" s="9"/>
      <c r="I33" s="9">
        <v>0</v>
      </c>
      <c r="K33" s="6">
        <f t="shared" si="0"/>
        <v>0</v>
      </c>
      <c r="M33" s="9">
        <v>0</v>
      </c>
      <c r="N33" s="9"/>
      <c r="O33" s="9">
        <v>0</v>
      </c>
      <c r="P33" s="9"/>
      <c r="Q33" s="9">
        <v>394869580</v>
      </c>
      <c r="R33" s="9"/>
      <c r="S33" s="9">
        <v>394869580</v>
      </c>
      <c r="U33" s="6">
        <v>6.3191927206471336E-5</v>
      </c>
    </row>
    <row r="34" spans="1:21" x14ac:dyDescent="0.25">
      <c r="A34" s="1" t="s">
        <v>32</v>
      </c>
      <c r="C34" s="3">
        <v>0</v>
      </c>
      <c r="E34" s="9">
        <v>3846982049</v>
      </c>
      <c r="F34" s="9"/>
      <c r="G34" s="9">
        <v>0</v>
      </c>
      <c r="H34" s="9"/>
      <c r="I34" s="9">
        <v>3846982049</v>
      </c>
      <c r="K34" s="6">
        <f t="shared" si="0"/>
        <v>1.8095916394978435E-3</v>
      </c>
      <c r="M34" s="9">
        <v>5225011000</v>
      </c>
      <c r="N34" s="9"/>
      <c r="O34" s="9">
        <v>-88748981217</v>
      </c>
      <c r="P34" s="9"/>
      <c r="Q34" s="9">
        <v>2405601025</v>
      </c>
      <c r="R34" s="9"/>
      <c r="S34" s="9">
        <v>-81118369192</v>
      </c>
      <c r="U34" s="6">
        <v>-1.2981567435730378E-2</v>
      </c>
    </row>
    <row r="35" spans="1:21" x14ac:dyDescent="0.25">
      <c r="A35" s="1" t="s">
        <v>22</v>
      </c>
      <c r="C35" s="3">
        <v>0</v>
      </c>
      <c r="E35" s="9">
        <v>584281908949</v>
      </c>
      <c r="F35" s="9"/>
      <c r="G35" s="9">
        <v>0</v>
      </c>
      <c r="H35" s="9"/>
      <c r="I35" s="9">
        <v>584281908949</v>
      </c>
      <c r="K35" s="6">
        <f t="shared" si="0"/>
        <v>0.27484184851312016</v>
      </c>
      <c r="M35" s="9">
        <v>277642377000</v>
      </c>
      <c r="N35" s="9"/>
      <c r="O35" s="9">
        <v>1287137473312</v>
      </c>
      <c r="P35" s="9"/>
      <c r="Q35" s="9">
        <v>169022416880</v>
      </c>
      <c r="R35" s="9"/>
      <c r="S35" s="9">
        <v>1733802267192</v>
      </c>
      <c r="U35" s="6">
        <v>0.27746454071952525</v>
      </c>
    </row>
    <row r="36" spans="1:21" x14ac:dyDescent="0.25">
      <c r="A36" s="1" t="s">
        <v>79</v>
      </c>
      <c r="C36" s="3">
        <v>0</v>
      </c>
      <c r="E36" s="9">
        <v>23633548203</v>
      </c>
      <c r="F36" s="9"/>
      <c r="G36" s="9">
        <v>0</v>
      </c>
      <c r="H36" s="9"/>
      <c r="I36" s="9">
        <v>23633548203</v>
      </c>
      <c r="K36" s="6">
        <f t="shared" si="0"/>
        <v>1.1117044658665648E-2</v>
      </c>
      <c r="M36" s="9">
        <v>0</v>
      </c>
      <c r="N36" s="9"/>
      <c r="O36" s="9">
        <v>-4012040421</v>
      </c>
      <c r="P36" s="9"/>
      <c r="Q36" s="9">
        <v>98976472</v>
      </c>
      <c r="R36" s="9"/>
      <c r="S36" s="9">
        <v>-3913063949</v>
      </c>
      <c r="U36" s="6">
        <v>-6.2621702137570403E-4</v>
      </c>
    </row>
    <row r="37" spans="1:21" x14ac:dyDescent="0.25">
      <c r="A37" s="1" t="s">
        <v>265</v>
      </c>
      <c r="C37" s="3">
        <v>0</v>
      </c>
      <c r="E37" s="9">
        <v>0</v>
      </c>
      <c r="F37" s="9"/>
      <c r="G37" s="9">
        <v>0</v>
      </c>
      <c r="H37" s="9"/>
      <c r="I37" s="9">
        <v>0</v>
      </c>
      <c r="K37" s="6">
        <f t="shared" si="0"/>
        <v>0</v>
      </c>
      <c r="M37" s="9">
        <v>0</v>
      </c>
      <c r="N37" s="9"/>
      <c r="O37" s="9">
        <v>0</v>
      </c>
      <c r="P37" s="9"/>
      <c r="Q37" s="9">
        <v>-257430056243</v>
      </c>
      <c r="R37" s="9"/>
      <c r="S37" s="9">
        <v>-257430056243</v>
      </c>
      <c r="U37" s="6">
        <v>-4.1197150144778129E-2</v>
      </c>
    </row>
    <row r="38" spans="1:21" x14ac:dyDescent="0.25">
      <c r="A38" s="1" t="s">
        <v>82</v>
      </c>
      <c r="C38" s="3">
        <v>0</v>
      </c>
      <c r="E38" s="9">
        <v>2332525403</v>
      </c>
      <c r="F38" s="9"/>
      <c r="G38" s="9">
        <v>0</v>
      </c>
      <c r="H38" s="9"/>
      <c r="I38" s="9">
        <v>2332525403</v>
      </c>
      <c r="K38" s="6">
        <f t="shared" si="0"/>
        <v>1.097202538099272E-3</v>
      </c>
      <c r="M38" s="9">
        <v>16809010000</v>
      </c>
      <c r="N38" s="9"/>
      <c r="O38" s="9">
        <v>-1383374837</v>
      </c>
      <c r="P38" s="9"/>
      <c r="Q38" s="9">
        <v>1290051337</v>
      </c>
      <c r="R38" s="9"/>
      <c r="S38" s="9">
        <v>16715686500</v>
      </c>
      <c r="U38" s="6">
        <v>2.6750514549998905E-3</v>
      </c>
    </row>
    <row r="39" spans="1:21" x14ac:dyDescent="0.25">
      <c r="A39" s="1" t="s">
        <v>269</v>
      </c>
      <c r="C39" s="3">
        <v>0</v>
      </c>
      <c r="E39" s="9">
        <v>0</v>
      </c>
      <c r="F39" s="9"/>
      <c r="G39" s="9">
        <v>0</v>
      </c>
      <c r="H39" s="9"/>
      <c r="I39" s="9">
        <v>0</v>
      </c>
      <c r="K39" s="6">
        <f t="shared" si="0"/>
        <v>0</v>
      </c>
      <c r="M39" s="9">
        <v>0</v>
      </c>
      <c r="N39" s="9"/>
      <c r="O39" s="9">
        <v>0</v>
      </c>
      <c r="P39" s="9"/>
      <c r="Q39" s="9">
        <v>6750937606</v>
      </c>
      <c r="R39" s="9"/>
      <c r="S39" s="9">
        <v>6750937606</v>
      </c>
      <c r="U39" s="6">
        <v>1.0803687581448585E-3</v>
      </c>
    </row>
    <row r="40" spans="1:21" x14ac:dyDescent="0.25">
      <c r="A40" s="1" t="s">
        <v>248</v>
      </c>
      <c r="C40" s="3">
        <v>0</v>
      </c>
      <c r="E40" s="9">
        <v>0</v>
      </c>
      <c r="F40" s="9"/>
      <c r="G40" s="9">
        <v>0</v>
      </c>
      <c r="H40" s="9"/>
      <c r="I40" s="9">
        <v>0</v>
      </c>
      <c r="K40" s="6">
        <f t="shared" si="0"/>
        <v>0</v>
      </c>
      <c r="M40" s="9">
        <v>124345155</v>
      </c>
      <c r="N40" s="9"/>
      <c r="O40" s="9">
        <v>0</v>
      </c>
      <c r="P40" s="9"/>
      <c r="Q40" s="9">
        <v>1186439990</v>
      </c>
      <c r="R40" s="9"/>
      <c r="S40" s="9">
        <v>1310785145</v>
      </c>
      <c r="U40" s="6">
        <v>2.0976809473691028E-4</v>
      </c>
    </row>
    <row r="41" spans="1:21" x14ac:dyDescent="0.25">
      <c r="A41" s="1" t="s">
        <v>270</v>
      </c>
      <c r="C41" s="3">
        <v>0</v>
      </c>
      <c r="E41" s="9">
        <v>0</v>
      </c>
      <c r="F41" s="9"/>
      <c r="G41" s="9">
        <v>0</v>
      </c>
      <c r="H41" s="9"/>
      <c r="I41" s="9">
        <v>0</v>
      </c>
      <c r="K41" s="6">
        <f t="shared" si="0"/>
        <v>0</v>
      </c>
      <c r="M41" s="9">
        <v>0</v>
      </c>
      <c r="N41" s="9"/>
      <c r="O41" s="9">
        <v>0</v>
      </c>
      <c r="P41" s="9"/>
      <c r="Q41" s="9">
        <v>4201480516</v>
      </c>
      <c r="R41" s="9"/>
      <c r="S41" s="9">
        <v>4201480516</v>
      </c>
      <c r="U41" s="6">
        <v>6.7237301725415176E-4</v>
      </c>
    </row>
    <row r="42" spans="1:21" x14ac:dyDescent="0.25">
      <c r="A42" s="1" t="s">
        <v>71</v>
      </c>
      <c r="C42" s="3">
        <v>0</v>
      </c>
      <c r="E42" s="9">
        <v>483817147</v>
      </c>
      <c r="F42" s="9"/>
      <c r="G42" s="9">
        <v>0</v>
      </c>
      <c r="H42" s="9"/>
      <c r="I42" s="9">
        <v>483817147</v>
      </c>
      <c r="K42" s="6">
        <f t="shared" si="0"/>
        <v>2.2758397442600053E-4</v>
      </c>
      <c r="M42" s="9">
        <v>4050000000</v>
      </c>
      <c r="N42" s="9"/>
      <c r="O42" s="9">
        <v>-7811182979</v>
      </c>
      <c r="P42" s="9"/>
      <c r="Q42" s="9">
        <v>2766133347</v>
      </c>
      <c r="R42" s="9"/>
      <c r="S42" s="9">
        <v>-995049632</v>
      </c>
      <c r="U42" s="6">
        <v>-1.5924018232088197E-4</v>
      </c>
    </row>
    <row r="43" spans="1:21" x14ac:dyDescent="0.25">
      <c r="A43" s="1" t="s">
        <v>86</v>
      </c>
      <c r="C43" s="3">
        <v>0</v>
      </c>
      <c r="E43" s="9">
        <v>-47722421</v>
      </c>
      <c r="F43" s="9"/>
      <c r="G43" s="9">
        <v>0</v>
      </c>
      <c r="H43" s="9"/>
      <c r="I43" s="9">
        <v>-47722421</v>
      </c>
      <c r="K43" s="6">
        <f t="shared" si="0"/>
        <v>-2.2448270607512865E-5</v>
      </c>
      <c r="M43" s="9">
        <v>0</v>
      </c>
      <c r="N43" s="9"/>
      <c r="O43" s="9">
        <v>8273078892</v>
      </c>
      <c r="P43" s="9"/>
      <c r="Q43" s="9">
        <v>-707906471</v>
      </c>
      <c r="R43" s="9"/>
      <c r="S43" s="9">
        <v>7565172421</v>
      </c>
      <c r="U43" s="6">
        <v>1.2106727110562342E-3</v>
      </c>
    </row>
    <row r="44" spans="1:21" x14ac:dyDescent="0.25">
      <c r="A44" s="1" t="s">
        <v>271</v>
      </c>
      <c r="C44" s="3">
        <v>0</v>
      </c>
      <c r="E44" s="9">
        <v>0</v>
      </c>
      <c r="F44" s="9"/>
      <c r="G44" s="9">
        <v>0</v>
      </c>
      <c r="H44" s="9"/>
      <c r="I44" s="9">
        <v>0</v>
      </c>
      <c r="K44" s="6">
        <f t="shared" si="0"/>
        <v>0</v>
      </c>
      <c r="M44" s="9">
        <v>0</v>
      </c>
      <c r="N44" s="9"/>
      <c r="O44" s="9">
        <v>0</v>
      </c>
      <c r="P44" s="9"/>
      <c r="Q44" s="9">
        <v>-25938</v>
      </c>
      <c r="R44" s="9"/>
      <c r="S44" s="9">
        <v>-25938</v>
      </c>
      <c r="U44" s="6">
        <v>-4.1509204327197186E-9</v>
      </c>
    </row>
    <row r="45" spans="1:21" x14ac:dyDescent="0.25">
      <c r="A45" s="1" t="s">
        <v>31</v>
      </c>
      <c r="C45" s="3">
        <v>0</v>
      </c>
      <c r="E45" s="9">
        <v>60066005602</v>
      </c>
      <c r="F45" s="9"/>
      <c r="G45" s="9">
        <v>0</v>
      </c>
      <c r="H45" s="9"/>
      <c r="I45" s="9">
        <v>60066005602</v>
      </c>
      <c r="K45" s="6">
        <f t="shared" si="0"/>
        <v>2.8254600663828008E-2</v>
      </c>
      <c r="M45" s="9">
        <v>0</v>
      </c>
      <c r="N45" s="9"/>
      <c r="O45" s="9">
        <v>253912777479</v>
      </c>
      <c r="P45" s="9"/>
      <c r="Q45" s="9">
        <v>12224444114</v>
      </c>
      <c r="R45" s="9"/>
      <c r="S45" s="9">
        <v>266137221593</v>
      </c>
      <c r="U45" s="6">
        <v>4.2590578726873281E-2</v>
      </c>
    </row>
    <row r="46" spans="1:21" x14ac:dyDescent="0.25">
      <c r="A46" s="1" t="s">
        <v>27</v>
      </c>
      <c r="C46" s="3">
        <v>0</v>
      </c>
      <c r="E46" s="9">
        <v>57931940780</v>
      </c>
      <c r="F46" s="9"/>
      <c r="G46" s="9">
        <v>0</v>
      </c>
      <c r="H46" s="9"/>
      <c r="I46" s="9">
        <v>57931940780</v>
      </c>
      <c r="K46" s="6">
        <f t="shared" si="0"/>
        <v>2.7250752501593537E-2</v>
      </c>
      <c r="M46" s="9">
        <v>21631380000</v>
      </c>
      <c r="N46" s="9"/>
      <c r="O46" s="9">
        <v>36353781465</v>
      </c>
      <c r="P46" s="9"/>
      <c r="Q46" s="9">
        <v>2260205127</v>
      </c>
      <c r="R46" s="9"/>
      <c r="S46" s="9">
        <v>60245366592</v>
      </c>
      <c r="U46" s="6">
        <v>9.64121070103411E-3</v>
      </c>
    </row>
    <row r="47" spans="1:21" x14ac:dyDescent="0.25">
      <c r="A47" s="1" t="s">
        <v>83</v>
      </c>
      <c r="C47" s="3">
        <v>0</v>
      </c>
      <c r="E47" s="9">
        <v>7590900119</v>
      </c>
      <c r="F47" s="9"/>
      <c r="G47" s="9">
        <v>0</v>
      </c>
      <c r="H47" s="9"/>
      <c r="I47" s="9">
        <v>7590900119</v>
      </c>
      <c r="K47" s="6">
        <f t="shared" si="0"/>
        <v>3.5707027526100071E-3</v>
      </c>
      <c r="M47" s="9">
        <v>0</v>
      </c>
      <c r="N47" s="9"/>
      <c r="O47" s="9">
        <v>-46970939352</v>
      </c>
      <c r="P47" s="9"/>
      <c r="Q47" s="9">
        <v>-2338943</v>
      </c>
      <c r="R47" s="9"/>
      <c r="S47" s="9">
        <v>-46973278295</v>
      </c>
      <c r="U47" s="6">
        <v>-7.5172465366082648E-3</v>
      </c>
    </row>
    <row r="48" spans="1:21" x14ac:dyDescent="0.25">
      <c r="A48" s="1" t="s">
        <v>273</v>
      </c>
      <c r="C48" s="3">
        <v>0</v>
      </c>
      <c r="E48" s="9">
        <v>0</v>
      </c>
      <c r="F48" s="9"/>
      <c r="G48" s="9">
        <v>0</v>
      </c>
      <c r="H48" s="9"/>
      <c r="I48" s="9">
        <v>0</v>
      </c>
      <c r="K48" s="6">
        <f t="shared" si="0"/>
        <v>0</v>
      </c>
      <c r="M48" s="9">
        <v>0</v>
      </c>
      <c r="N48" s="9"/>
      <c r="O48" s="9">
        <v>0</v>
      </c>
      <c r="P48" s="9"/>
      <c r="Q48" s="9">
        <v>437966</v>
      </c>
      <c r="R48" s="9"/>
      <c r="S48" s="9">
        <v>437966</v>
      </c>
      <c r="U48" s="6">
        <v>7.0088750799465039E-8</v>
      </c>
    </row>
    <row r="49" spans="1:21" x14ac:dyDescent="0.25">
      <c r="A49" s="1" t="s">
        <v>16</v>
      </c>
      <c r="C49" s="3">
        <v>0</v>
      </c>
      <c r="E49" s="9">
        <v>6637734883</v>
      </c>
      <c r="F49" s="9"/>
      <c r="G49" s="9">
        <v>0</v>
      </c>
      <c r="H49" s="9"/>
      <c r="I49" s="9">
        <v>6637734883</v>
      </c>
      <c r="K49" s="6">
        <f t="shared" si="0"/>
        <v>3.1223409406348377E-3</v>
      </c>
      <c r="M49" s="9">
        <v>766228400</v>
      </c>
      <c r="N49" s="9"/>
      <c r="O49" s="9">
        <v>6052706617</v>
      </c>
      <c r="P49" s="9"/>
      <c r="Q49" s="9">
        <v>94012391</v>
      </c>
      <c r="R49" s="9"/>
      <c r="S49" s="9">
        <v>6912947408</v>
      </c>
      <c r="U49" s="6">
        <v>1.1062955758417772E-3</v>
      </c>
    </row>
    <row r="50" spans="1:21" x14ac:dyDescent="0.25">
      <c r="A50" s="1" t="s">
        <v>40</v>
      </c>
      <c r="C50" s="3">
        <v>0</v>
      </c>
      <c r="E50" s="9">
        <v>4801261500</v>
      </c>
      <c r="F50" s="9"/>
      <c r="G50" s="9">
        <v>0</v>
      </c>
      <c r="H50" s="9"/>
      <c r="I50" s="9">
        <v>4801261500</v>
      </c>
      <c r="K50" s="6">
        <f t="shared" si="0"/>
        <v>2.258477569891794E-3</v>
      </c>
      <c r="M50" s="9">
        <v>0</v>
      </c>
      <c r="N50" s="9"/>
      <c r="O50" s="9">
        <v>-14558465439</v>
      </c>
      <c r="P50" s="9"/>
      <c r="Q50" s="9">
        <v>-1770141</v>
      </c>
      <c r="R50" s="9"/>
      <c r="S50" s="9">
        <v>-14560235580</v>
      </c>
      <c r="U50" s="6">
        <v>-2.3301094677397891E-3</v>
      </c>
    </row>
    <row r="51" spans="1:21" x14ac:dyDescent="0.25">
      <c r="A51" s="1" t="s">
        <v>21</v>
      </c>
      <c r="C51" s="3">
        <v>0</v>
      </c>
      <c r="E51" s="9">
        <v>2024081445</v>
      </c>
      <c r="F51" s="9"/>
      <c r="G51" s="9">
        <v>0</v>
      </c>
      <c r="H51" s="9"/>
      <c r="I51" s="9">
        <v>2024081445</v>
      </c>
      <c r="K51" s="6">
        <f t="shared" si="0"/>
        <v>9.5211280268043543E-4</v>
      </c>
      <c r="M51" s="9">
        <v>6123660000</v>
      </c>
      <c r="N51" s="9"/>
      <c r="O51" s="9">
        <v>9444407787</v>
      </c>
      <c r="P51" s="9"/>
      <c r="Q51" s="9">
        <v>5178491280</v>
      </c>
      <c r="R51" s="9"/>
      <c r="S51" s="9">
        <v>20746559067</v>
      </c>
      <c r="U51" s="6">
        <v>3.3201216724433975E-3</v>
      </c>
    </row>
    <row r="52" spans="1:21" x14ac:dyDescent="0.25">
      <c r="A52" s="1" t="s">
        <v>274</v>
      </c>
      <c r="C52" s="3">
        <v>0</v>
      </c>
      <c r="E52" s="9">
        <v>0</v>
      </c>
      <c r="F52" s="9"/>
      <c r="G52" s="9">
        <v>0</v>
      </c>
      <c r="H52" s="9"/>
      <c r="I52" s="9">
        <v>0</v>
      </c>
      <c r="K52" s="6">
        <f t="shared" si="0"/>
        <v>0</v>
      </c>
      <c r="M52" s="9">
        <v>0</v>
      </c>
      <c r="N52" s="9"/>
      <c r="O52" s="9">
        <v>0</v>
      </c>
      <c r="P52" s="9"/>
      <c r="Q52" s="9">
        <v>1077355560</v>
      </c>
      <c r="R52" s="9"/>
      <c r="S52" s="9">
        <v>1077355560</v>
      </c>
      <c r="U52" s="6">
        <v>1.7241179764469869E-4</v>
      </c>
    </row>
    <row r="53" spans="1:21" x14ac:dyDescent="0.25">
      <c r="A53" s="1" t="s">
        <v>42</v>
      </c>
      <c r="C53" s="3">
        <v>0</v>
      </c>
      <c r="E53" s="9">
        <v>3138215850</v>
      </c>
      <c r="F53" s="9"/>
      <c r="G53" s="9">
        <v>0</v>
      </c>
      <c r="H53" s="9"/>
      <c r="I53" s="9">
        <v>3138215850</v>
      </c>
      <c r="K53" s="6">
        <f t="shared" si="0"/>
        <v>1.476193310175651E-3</v>
      </c>
      <c r="M53" s="9">
        <v>5124000000</v>
      </c>
      <c r="N53" s="9"/>
      <c r="O53" s="9">
        <v>7986762817</v>
      </c>
      <c r="P53" s="9"/>
      <c r="Q53" s="9">
        <v>9033008657</v>
      </c>
      <c r="R53" s="9"/>
      <c r="S53" s="9">
        <v>22143771474</v>
      </c>
      <c r="U53" s="6">
        <v>3.543720929481943E-3</v>
      </c>
    </row>
    <row r="54" spans="1:21" x14ac:dyDescent="0.25">
      <c r="A54" s="1" t="s">
        <v>44</v>
      </c>
      <c r="C54" s="3">
        <v>0</v>
      </c>
      <c r="E54" s="9">
        <v>14320284300</v>
      </c>
      <c r="F54" s="9"/>
      <c r="G54" s="9">
        <v>0</v>
      </c>
      <c r="H54" s="9"/>
      <c r="I54" s="9">
        <v>14320284300</v>
      </c>
      <c r="K54" s="6">
        <f t="shared" si="0"/>
        <v>6.7361548388946554E-3</v>
      </c>
      <c r="M54" s="9">
        <v>20997982208</v>
      </c>
      <c r="N54" s="9"/>
      <c r="O54" s="9">
        <v>38276959335</v>
      </c>
      <c r="P54" s="9"/>
      <c r="Q54" s="9">
        <v>640618205</v>
      </c>
      <c r="R54" s="9"/>
      <c r="S54" s="9">
        <v>59915559748</v>
      </c>
      <c r="U54" s="6">
        <v>9.5884309197244322E-3</v>
      </c>
    </row>
    <row r="55" spans="1:21" x14ac:dyDescent="0.25">
      <c r="A55" s="1" t="s">
        <v>72</v>
      </c>
      <c r="C55" s="3">
        <v>0</v>
      </c>
      <c r="E55" s="9">
        <v>71352218732</v>
      </c>
      <c r="F55" s="9"/>
      <c r="G55" s="9">
        <v>0</v>
      </c>
      <c r="H55" s="9"/>
      <c r="I55" s="9">
        <v>71352218732</v>
      </c>
      <c r="K55" s="6">
        <f t="shared" si="0"/>
        <v>3.3563551072616042E-2</v>
      </c>
      <c r="M55" s="9">
        <v>61403827200</v>
      </c>
      <c r="N55" s="9"/>
      <c r="O55" s="9">
        <v>307487799728</v>
      </c>
      <c r="P55" s="9"/>
      <c r="Q55" s="9">
        <v>-8820</v>
      </c>
      <c r="R55" s="9"/>
      <c r="S55" s="9">
        <v>368891618108</v>
      </c>
      <c r="U55" s="6">
        <v>5.903461157620235E-2</v>
      </c>
    </row>
    <row r="56" spans="1:21" x14ac:dyDescent="0.25">
      <c r="A56" s="1" t="s">
        <v>20</v>
      </c>
      <c r="C56" s="3">
        <v>0</v>
      </c>
      <c r="E56" s="9">
        <v>1702910852</v>
      </c>
      <c r="F56" s="9"/>
      <c r="G56" s="9">
        <v>0</v>
      </c>
      <c r="H56" s="9"/>
      <c r="I56" s="9">
        <v>1702910852</v>
      </c>
      <c r="K56" s="6">
        <f t="shared" si="0"/>
        <v>8.0103655315739931E-4</v>
      </c>
      <c r="M56" s="9">
        <v>10612916400</v>
      </c>
      <c r="N56" s="9"/>
      <c r="O56" s="9">
        <v>-59605701</v>
      </c>
      <c r="P56" s="9"/>
      <c r="Q56" s="9">
        <v>681904449</v>
      </c>
      <c r="R56" s="9"/>
      <c r="S56" s="9">
        <v>11235215148</v>
      </c>
      <c r="U56" s="6">
        <v>1.7979984626353342E-3</v>
      </c>
    </row>
    <row r="57" spans="1:21" x14ac:dyDescent="0.25">
      <c r="A57" s="1" t="s">
        <v>62</v>
      </c>
      <c r="C57" s="3">
        <v>0</v>
      </c>
      <c r="E57" s="9">
        <v>6653176650</v>
      </c>
      <c r="F57" s="9"/>
      <c r="G57" s="9">
        <v>0</v>
      </c>
      <c r="H57" s="9"/>
      <c r="I57" s="9">
        <v>6653176650</v>
      </c>
      <c r="K57" s="6">
        <f t="shared" si="0"/>
        <v>3.1296046325643432E-3</v>
      </c>
      <c r="M57" s="9">
        <v>0</v>
      </c>
      <c r="N57" s="9"/>
      <c r="O57" s="9">
        <v>1762748871</v>
      </c>
      <c r="P57" s="9"/>
      <c r="Q57" s="9">
        <v>321253977</v>
      </c>
      <c r="R57" s="9"/>
      <c r="S57" s="9">
        <v>2084002848</v>
      </c>
      <c r="U57" s="6">
        <v>3.3350798070819979E-4</v>
      </c>
    </row>
    <row r="58" spans="1:21" x14ac:dyDescent="0.25">
      <c r="A58" s="1" t="s">
        <v>24</v>
      </c>
      <c r="C58" s="3">
        <v>0</v>
      </c>
      <c r="E58" s="9">
        <v>-42409855557</v>
      </c>
      <c r="F58" s="9"/>
      <c r="G58" s="9">
        <v>0</v>
      </c>
      <c r="H58" s="9"/>
      <c r="I58" s="9">
        <v>-42409855557</v>
      </c>
      <c r="K58" s="6">
        <f t="shared" si="0"/>
        <v>-1.9949279479535818E-2</v>
      </c>
      <c r="M58" s="9">
        <v>174476588000</v>
      </c>
      <c r="N58" s="9"/>
      <c r="O58" s="9">
        <v>270581888347</v>
      </c>
      <c r="P58" s="9"/>
      <c r="Q58" s="9">
        <v>5964670191</v>
      </c>
      <c r="R58" s="9"/>
      <c r="S58" s="9">
        <v>451023146538</v>
      </c>
      <c r="U58" s="6">
        <v>7.2178317317993831E-2</v>
      </c>
    </row>
    <row r="59" spans="1:21" x14ac:dyDescent="0.25">
      <c r="A59" s="1" t="s">
        <v>277</v>
      </c>
      <c r="C59" s="3">
        <v>0</v>
      </c>
      <c r="E59" s="9">
        <v>0</v>
      </c>
      <c r="F59" s="9"/>
      <c r="G59" s="9">
        <v>0</v>
      </c>
      <c r="H59" s="9"/>
      <c r="I59" s="9">
        <v>0</v>
      </c>
      <c r="K59" s="6">
        <f t="shared" si="0"/>
        <v>0</v>
      </c>
      <c r="M59" s="9">
        <v>0</v>
      </c>
      <c r="N59" s="9"/>
      <c r="O59" s="9">
        <v>0</v>
      </c>
      <c r="P59" s="9"/>
      <c r="Q59" s="9">
        <v>260304567</v>
      </c>
      <c r="R59" s="9"/>
      <c r="S59" s="9">
        <v>260304567</v>
      </c>
      <c r="U59" s="6">
        <v>4.165716500464797E-5</v>
      </c>
    </row>
    <row r="60" spans="1:21" x14ac:dyDescent="0.25">
      <c r="A60" s="1" t="s">
        <v>51</v>
      </c>
      <c r="C60" s="3">
        <v>0</v>
      </c>
      <c r="E60" s="9">
        <v>1559494269</v>
      </c>
      <c r="F60" s="9"/>
      <c r="G60" s="9">
        <v>0</v>
      </c>
      <c r="H60" s="9"/>
      <c r="I60" s="9">
        <v>1559494269</v>
      </c>
      <c r="K60" s="6">
        <f t="shared" si="0"/>
        <v>7.3357446306794583E-4</v>
      </c>
      <c r="M60" s="9">
        <v>4320938180</v>
      </c>
      <c r="N60" s="9"/>
      <c r="O60" s="9">
        <v>3653672287</v>
      </c>
      <c r="P60" s="9"/>
      <c r="Q60" s="9">
        <v>0</v>
      </c>
      <c r="R60" s="9"/>
      <c r="S60" s="9">
        <v>7974610467</v>
      </c>
      <c r="U60" s="6">
        <v>1.276196064864324E-3</v>
      </c>
    </row>
    <row r="61" spans="1:21" x14ac:dyDescent="0.25">
      <c r="A61" s="1" t="s">
        <v>50</v>
      </c>
      <c r="C61" s="3">
        <v>0</v>
      </c>
      <c r="E61" s="9">
        <v>3533847750</v>
      </c>
      <c r="F61" s="9"/>
      <c r="G61" s="9">
        <v>0</v>
      </c>
      <c r="H61" s="9"/>
      <c r="I61" s="9">
        <v>3533847750</v>
      </c>
      <c r="K61" s="6">
        <f t="shared" si="0"/>
        <v>1.662295602684333E-3</v>
      </c>
      <c r="M61" s="9">
        <v>625000000</v>
      </c>
      <c r="N61" s="9"/>
      <c r="O61" s="9">
        <v>-26558987307</v>
      </c>
      <c r="P61" s="9"/>
      <c r="Q61" s="9">
        <v>0</v>
      </c>
      <c r="R61" s="9"/>
      <c r="S61" s="9">
        <v>-25933987307</v>
      </c>
      <c r="U61" s="6">
        <v>-4.1502782718220426E-3</v>
      </c>
    </row>
    <row r="62" spans="1:21" x14ac:dyDescent="0.25">
      <c r="A62" s="1" t="s">
        <v>52</v>
      </c>
      <c r="C62" s="3">
        <v>0</v>
      </c>
      <c r="E62" s="9">
        <v>97569256900</v>
      </c>
      <c r="F62" s="9"/>
      <c r="G62" s="9">
        <v>0</v>
      </c>
      <c r="H62" s="9"/>
      <c r="I62" s="9">
        <v>97569256900</v>
      </c>
      <c r="K62" s="6">
        <f t="shared" si="0"/>
        <v>4.5895850125984634E-2</v>
      </c>
      <c r="M62" s="9">
        <v>80776900000</v>
      </c>
      <c r="N62" s="9"/>
      <c r="O62" s="9">
        <v>75349910221</v>
      </c>
      <c r="P62" s="9"/>
      <c r="Q62" s="9">
        <v>0</v>
      </c>
      <c r="R62" s="9"/>
      <c r="S62" s="9">
        <v>156126810221</v>
      </c>
      <c r="U62" s="6">
        <v>2.4985348393927933E-2</v>
      </c>
    </row>
    <row r="63" spans="1:21" x14ac:dyDescent="0.25">
      <c r="A63" s="1" t="s">
        <v>53</v>
      </c>
      <c r="C63" s="3">
        <v>116924602707</v>
      </c>
      <c r="E63" s="9">
        <v>-16819326000</v>
      </c>
      <c r="F63" s="9"/>
      <c r="G63" s="9">
        <v>0</v>
      </c>
      <c r="H63" s="9"/>
      <c r="I63" s="9">
        <v>100105276707</v>
      </c>
      <c r="K63" s="6">
        <f t="shared" si="0"/>
        <v>4.7088774912712211E-2</v>
      </c>
      <c r="M63" s="9">
        <v>116924602707</v>
      </c>
      <c r="N63" s="9"/>
      <c r="O63" s="9">
        <v>138246521726</v>
      </c>
      <c r="P63" s="9"/>
      <c r="Q63" s="9">
        <v>0</v>
      </c>
      <c r="R63" s="9"/>
      <c r="S63" s="9">
        <v>255171124433</v>
      </c>
      <c r="U63" s="6">
        <v>4.0835647862171545E-2</v>
      </c>
    </row>
    <row r="64" spans="1:21" x14ac:dyDescent="0.25">
      <c r="A64" s="1" t="s">
        <v>81</v>
      </c>
      <c r="C64" s="3">
        <v>0</v>
      </c>
      <c r="E64" s="9">
        <v>7482898336</v>
      </c>
      <c r="F64" s="9"/>
      <c r="G64" s="9">
        <v>0</v>
      </c>
      <c r="H64" s="9"/>
      <c r="I64" s="9">
        <v>7482898336</v>
      </c>
      <c r="K64" s="6">
        <f t="shared" si="0"/>
        <v>3.5198995200816765E-3</v>
      </c>
      <c r="M64" s="9">
        <v>4790346960</v>
      </c>
      <c r="N64" s="9"/>
      <c r="O64" s="9">
        <v>34353305997</v>
      </c>
      <c r="P64" s="9"/>
      <c r="Q64" s="9">
        <v>0</v>
      </c>
      <c r="R64" s="9"/>
      <c r="S64" s="9">
        <v>39143652957</v>
      </c>
      <c r="U64" s="6">
        <v>6.2642527901342025E-3</v>
      </c>
    </row>
    <row r="65" spans="1:21" x14ac:dyDescent="0.25">
      <c r="A65" s="1" t="s">
        <v>29</v>
      </c>
      <c r="C65" s="3">
        <v>0</v>
      </c>
      <c r="E65" s="9">
        <v>68132187000</v>
      </c>
      <c r="F65" s="9"/>
      <c r="G65" s="9">
        <v>0</v>
      </c>
      <c r="H65" s="9"/>
      <c r="I65" s="9">
        <v>68132187000</v>
      </c>
      <c r="K65" s="6">
        <f t="shared" si="0"/>
        <v>3.2048872182274028E-2</v>
      </c>
      <c r="M65" s="9">
        <v>10561080060</v>
      </c>
      <c r="N65" s="9"/>
      <c r="O65" s="9">
        <v>99793204284</v>
      </c>
      <c r="P65" s="9"/>
      <c r="Q65" s="9">
        <v>0</v>
      </c>
      <c r="R65" s="9"/>
      <c r="S65" s="9">
        <v>110354284344</v>
      </c>
      <c r="U65" s="6">
        <v>1.7660261150500092E-2</v>
      </c>
    </row>
    <row r="66" spans="1:21" x14ac:dyDescent="0.25">
      <c r="A66" s="1" t="s">
        <v>39</v>
      </c>
      <c r="C66" s="3">
        <v>0</v>
      </c>
      <c r="E66" s="9">
        <v>3257420099</v>
      </c>
      <c r="F66" s="9"/>
      <c r="G66" s="9">
        <v>0</v>
      </c>
      <c r="H66" s="9"/>
      <c r="I66" s="9">
        <v>3257420099</v>
      </c>
      <c r="K66" s="6">
        <f t="shared" si="0"/>
        <v>1.5322660990879601E-3</v>
      </c>
      <c r="M66" s="9">
        <v>6712800000</v>
      </c>
      <c r="N66" s="9"/>
      <c r="O66" s="9">
        <v>12580814752</v>
      </c>
      <c r="P66" s="9"/>
      <c r="Q66" s="9">
        <v>0</v>
      </c>
      <c r="R66" s="9"/>
      <c r="S66" s="9">
        <v>19293614752</v>
      </c>
      <c r="U66" s="6">
        <v>3.0876035043218208E-3</v>
      </c>
    </row>
    <row r="67" spans="1:21" x14ac:dyDescent="0.25">
      <c r="A67" s="1" t="s">
        <v>60</v>
      </c>
      <c r="C67" s="3">
        <v>19478517859</v>
      </c>
      <c r="E67" s="9">
        <v>-9237413537</v>
      </c>
      <c r="F67" s="9"/>
      <c r="G67" s="9">
        <v>0</v>
      </c>
      <c r="H67" s="9"/>
      <c r="I67" s="9">
        <v>10241104322</v>
      </c>
      <c r="K67" s="6">
        <f t="shared" si="0"/>
        <v>4.8173390268701072E-3</v>
      </c>
      <c r="M67" s="9">
        <v>19478517859</v>
      </c>
      <c r="N67" s="9"/>
      <c r="O67" s="9">
        <v>-23916952651</v>
      </c>
      <c r="P67" s="9"/>
      <c r="Q67" s="9">
        <v>0</v>
      </c>
      <c r="R67" s="9"/>
      <c r="S67" s="9">
        <v>-4438434792</v>
      </c>
      <c r="U67" s="6">
        <v>-7.1029337911199383E-4</v>
      </c>
    </row>
    <row r="68" spans="1:21" x14ac:dyDescent="0.25">
      <c r="A68" s="1" t="s">
        <v>66</v>
      </c>
      <c r="C68" s="3">
        <v>0</v>
      </c>
      <c r="E68" s="9">
        <v>9085064022</v>
      </c>
      <c r="F68" s="9"/>
      <c r="G68" s="9">
        <v>0</v>
      </c>
      <c r="H68" s="9"/>
      <c r="I68" s="9">
        <v>9085064022</v>
      </c>
      <c r="K68" s="6">
        <f t="shared" si="0"/>
        <v>4.273546299179482E-3</v>
      </c>
      <c r="M68" s="9">
        <v>984643380</v>
      </c>
      <c r="N68" s="9"/>
      <c r="O68" s="9">
        <v>-16802537668</v>
      </c>
      <c r="P68" s="9"/>
      <c r="Q68" s="9">
        <v>0</v>
      </c>
      <c r="R68" s="9"/>
      <c r="S68" s="9">
        <v>-15817894288</v>
      </c>
      <c r="U68" s="6">
        <v>-2.5313756111750994E-3</v>
      </c>
    </row>
    <row r="69" spans="1:21" x14ac:dyDescent="0.25">
      <c r="A69" s="1" t="s">
        <v>18</v>
      </c>
      <c r="C69" s="3">
        <v>0</v>
      </c>
      <c r="E69" s="9">
        <v>8665133850</v>
      </c>
      <c r="F69" s="9"/>
      <c r="G69" s="9">
        <v>0</v>
      </c>
      <c r="H69" s="9"/>
      <c r="I69" s="9">
        <v>8665133850</v>
      </c>
      <c r="K69" s="6">
        <f t="shared" si="0"/>
        <v>4.0760142808999519E-3</v>
      </c>
      <c r="M69" s="9">
        <v>9602500000</v>
      </c>
      <c r="N69" s="9"/>
      <c r="O69" s="9">
        <v>31071020850</v>
      </c>
      <c r="P69" s="9"/>
      <c r="Q69" s="9">
        <v>0</v>
      </c>
      <c r="R69" s="9"/>
      <c r="S69" s="9">
        <v>40673520850</v>
      </c>
      <c r="U69" s="6">
        <v>6.5090812231828402E-3</v>
      </c>
    </row>
    <row r="70" spans="1:21" x14ac:dyDescent="0.25">
      <c r="A70" s="1" t="s">
        <v>63</v>
      </c>
      <c r="C70" s="3">
        <v>0</v>
      </c>
      <c r="E70" s="9">
        <v>2117941896</v>
      </c>
      <c r="F70" s="9"/>
      <c r="G70" s="9">
        <v>0</v>
      </c>
      <c r="H70" s="9"/>
      <c r="I70" s="9">
        <v>2117941896</v>
      </c>
      <c r="K70" s="6">
        <f t="shared" si="0"/>
        <v>9.9626405819597599E-4</v>
      </c>
      <c r="M70" s="9">
        <v>2750653969</v>
      </c>
      <c r="N70" s="9"/>
      <c r="O70" s="9">
        <v>-16964180025</v>
      </c>
      <c r="P70" s="9"/>
      <c r="Q70" s="9">
        <v>0</v>
      </c>
      <c r="R70" s="9"/>
      <c r="S70" s="9">
        <v>-14213526056</v>
      </c>
      <c r="U70" s="6">
        <v>-2.274624709956223E-3</v>
      </c>
    </row>
    <row r="71" spans="1:21" x14ac:dyDescent="0.25">
      <c r="A71" s="1" t="s">
        <v>67</v>
      </c>
      <c r="C71" s="3">
        <v>0</v>
      </c>
      <c r="E71" s="9">
        <v>80965372500</v>
      </c>
      <c r="F71" s="9"/>
      <c r="G71" s="9">
        <v>0</v>
      </c>
      <c r="H71" s="9"/>
      <c r="I71" s="9">
        <v>80965372500</v>
      </c>
      <c r="K71" s="6">
        <f t="shared" si="0"/>
        <v>3.8085506846311935E-2</v>
      </c>
      <c r="M71" s="9">
        <v>7194585200</v>
      </c>
      <c r="N71" s="9"/>
      <c r="O71" s="9">
        <v>162486812118</v>
      </c>
      <c r="P71" s="9"/>
      <c r="Q71" s="9">
        <v>0</v>
      </c>
      <c r="R71" s="9"/>
      <c r="S71" s="9">
        <v>169681397318</v>
      </c>
      <c r="U71" s="6">
        <v>2.7154521519767102E-2</v>
      </c>
    </row>
    <row r="72" spans="1:21" x14ac:dyDescent="0.25">
      <c r="A72" s="1" t="s">
        <v>76</v>
      </c>
      <c r="C72" s="3">
        <v>0</v>
      </c>
      <c r="E72" s="9">
        <v>136299452931</v>
      </c>
      <c r="F72" s="9"/>
      <c r="G72" s="9">
        <v>0</v>
      </c>
      <c r="H72" s="9"/>
      <c r="I72" s="9">
        <v>136299452931</v>
      </c>
      <c r="K72" s="6">
        <f t="shared" si="0"/>
        <v>6.4114245231838729E-2</v>
      </c>
      <c r="M72" s="9">
        <v>187002772218</v>
      </c>
      <c r="N72" s="9"/>
      <c r="O72" s="9">
        <v>470228193392</v>
      </c>
      <c r="P72" s="9"/>
      <c r="Q72" s="9">
        <v>0</v>
      </c>
      <c r="R72" s="9"/>
      <c r="S72" s="9">
        <v>657230965610</v>
      </c>
      <c r="U72" s="6">
        <v>0.10517824983293468</v>
      </c>
    </row>
    <row r="73" spans="1:21" x14ac:dyDescent="0.25">
      <c r="A73" s="1" t="s">
        <v>19</v>
      </c>
      <c r="C73" s="3">
        <v>0</v>
      </c>
      <c r="E73" s="9">
        <v>50212259774</v>
      </c>
      <c r="F73" s="9"/>
      <c r="G73" s="9">
        <v>0</v>
      </c>
      <c r="H73" s="9"/>
      <c r="I73" s="9">
        <v>50212259774</v>
      </c>
      <c r="K73" s="6">
        <f t="shared" ref="K73:K99" si="1">I73/$I$100</f>
        <v>2.3619472181042215E-2</v>
      </c>
      <c r="M73" s="9">
        <v>14290559190</v>
      </c>
      <c r="N73" s="9"/>
      <c r="O73" s="9">
        <v>47876937911</v>
      </c>
      <c r="P73" s="9"/>
      <c r="Q73" s="9">
        <v>0</v>
      </c>
      <c r="R73" s="9"/>
      <c r="S73" s="9">
        <v>62167497101</v>
      </c>
      <c r="U73" s="6">
        <v>9.9488138625794115E-3</v>
      </c>
    </row>
    <row r="74" spans="1:21" x14ac:dyDescent="0.25">
      <c r="A74" s="1" t="s">
        <v>55</v>
      </c>
      <c r="C74" s="3">
        <v>0</v>
      </c>
      <c r="E74" s="9">
        <v>9210867300</v>
      </c>
      <c r="F74" s="9"/>
      <c r="G74" s="9">
        <v>0</v>
      </c>
      <c r="H74" s="9"/>
      <c r="I74" s="9">
        <v>9210867300</v>
      </c>
      <c r="K74" s="6">
        <f t="shared" si="1"/>
        <v>4.3327232220739887E-3</v>
      </c>
      <c r="M74" s="9">
        <v>8870606800</v>
      </c>
      <c r="N74" s="9"/>
      <c r="O74" s="9">
        <v>9903452971</v>
      </c>
      <c r="P74" s="9"/>
      <c r="Q74" s="9">
        <v>0</v>
      </c>
      <c r="R74" s="9"/>
      <c r="S74" s="9">
        <v>18774059771</v>
      </c>
      <c r="U74" s="6">
        <v>3.0044578729487696E-3</v>
      </c>
    </row>
    <row r="75" spans="1:21" x14ac:dyDescent="0.25">
      <c r="A75" s="1" t="s">
        <v>34</v>
      </c>
      <c r="C75" s="3">
        <v>0</v>
      </c>
      <c r="E75" s="9">
        <v>121401354702</v>
      </c>
      <c r="F75" s="9"/>
      <c r="G75" s="9">
        <v>0</v>
      </c>
      <c r="H75" s="9"/>
      <c r="I75" s="9">
        <v>121401354702</v>
      </c>
      <c r="K75" s="6">
        <f t="shared" si="1"/>
        <v>5.7106291033917796E-2</v>
      </c>
      <c r="M75" s="9">
        <v>33963893600</v>
      </c>
      <c r="N75" s="9"/>
      <c r="O75" s="9">
        <v>394196258673</v>
      </c>
      <c r="P75" s="9"/>
      <c r="Q75" s="9">
        <v>0</v>
      </c>
      <c r="R75" s="9"/>
      <c r="S75" s="9">
        <v>428160152273</v>
      </c>
      <c r="U75" s="6">
        <v>6.8519497437982177E-2</v>
      </c>
    </row>
    <row r="76" spans="1:21" x14ac:dyDescent="0.25">
      <c r="A76" s="1" t="s">
        <v>77</v>
      </c>
      <c r="C76" s="3">
        <v>0</v>
      </c>
      <c r="E76" s="9">
        <v>149231486107</v>
      </c>
      <c r="F76" s="9"/>
      <c r="G76" s="9">
        <v>0</v>
      </c>
      <c r="H76" s="9"/>
      <c r="I76" s="9">
        <v>149231486107</v>
      </c>
      <c r="K76" s="6">
        <f t="shared" si="1"/>
        <v>7.0197377104804309E-2</v>
      </c>
      <c r="M76" s="9">
        <v>74772606600</v>
      </c>
      <c r="N76" s="9"/>
      <c r="O76" s="9">
        <v>230358664970</v>
      </c>
      <c r="P76" s="9"/>
      <c r="Q76" s="9">
        <v>0</v>
      </c>
      <c r="R76" s="9"/>
      <c r="S76" s="9">
        <v>305131271570</v>
      </c>
      <c r="U76" s="6">
        <v>4.8830890192831461E-2</v>
      </c>
    </row>
    <row r="77" spans="1:21" x14ac:dyDescent="0.25">
      <c r="A77" s="1" t="s">
        <v>78</v>
      </c>
      <c r="C77" s="3">
        <v>3577085781</v>
      </c>
      <c r="E77" s="9">
        <v>-1312643024</v>
      </c>
      <c r="F77" s="9"/>
      <c r="G77" s="9">
        <v>0</v>
      </c>
      <c r="H77" s="9"/>
      <c r="I77" s="9">
        <v>2264442757</v>
      </c>
      <c r="K77" s="6">
        <f t="shared" si="1"/>
        <v>1.0651769696335921E-3</v>
      </c>
      <c r="M77" s="9">
        <v>3577085781</v>
      </c>
      <c r="N77" s="9"/>
      <c r="O77" s="9">
        <v>-24042093299</v>
      </c>
      <c r="P77" s="9"/>
      <c r="Q77" s="9">
        <v>0</v>
      </c>
      <c r="R77" s="9"/>
      <c r="S77" s="9">
        <v>-20465007518</v>
      </c>
      <c r="U77" s="6">
        <v>-3.2750643018825219E-3</v>
      </c>
    </row>
    <row r="78" spans="1:21" x14ac:dyDescent="0.25">
      <c r="A78" s="1" t="s">
        <v>25</v>
      </c>
      <c r="C78" s="3">
        <v>0</v>
      </c>
      <c r="E78" s="9">
        <v>64432332900</v>
      </c>
      <c r="F78" s="9"/>
      <c r="G78" s="9">
        <v>0</v>
      </c>
      <c r="H78" s="9"/>
      <c r="I78" s="9">
        <v>64432332900</v>
      </c>
      <c r="K78" s="6">
        <f t="shared" si="1"/>
        <v>3.0308488431728016E-2</v>
      </c>
      <c r="M78" s="9">
        <v>16291357300</v>
      </c>
      <c r="N78" s="9"/>
      <c r="O78" s="9">
        <v>139016226276</v>
      </c>
      <c r="P78" s="9"/>
      <c r="Q78" s="9">
        <v>0</v>
      </c>
      <c r="R78" s="9"/>
      <c r="S78" s="9">
        <v>155307583576</v>
      </c>
      <c r="U78" s="6">
        <v>2.4854245586473273E-2</v>
      </c>
    </row>
    <row r="79" spans="1:21" x14ac:dyDescent="0.25">
      <c r="A79" s="1" t="s">
        <v>49</v>
      </c>
      <c r="C79" s="3">
        <v>0</v>
      </c>
      <c r="E79" s="9">
        <v>14108551650</v>
      </c>
      <c r="F79" s="9"/>
      <c r="G79" s="9">
        <v>0</v>
      </c>
      <c r="H79" s="9"/>
      <c r="I79" s="9">
        <v>14108551650</v>
      </c>
      <c r="K79" s="6">
        <f t="shared" si="1"/>
        <v>6.6365573808435272E-3</v>
      </c>
      <c r="M79" s="9">
        <v>20542500000</v>
      </c>
      <c r="N79" s="9"/>
      <c r="O79" s="9">
        <v>-31682361600</v>
      </c>
      <c r="P79" s="9"/>
      <c r="Q79" s="9">
        <v>0</v>
      </c>
      <c r="R79" s="9"/>
      <c r="S79" s="9">
        <v>-11139861600</v>
      </c>
      <c r="U79" s="6">
        <v>-1.7827388053477439E-3</v>
      </c>
    </row>
    <row r="80" spans="1:21" x14ac:dyDescent="0.25">
      <c r="A80" s="1" t="s">
        <v>48</v>
      </c>
      <c r="C80" s="3">
        <v>0</v>
      </c>
      <c r="E80" s="9">
        <v>0</v>
      </c>
      <c r="F80" s="9"/>
      <c r="G80" s="9">
        <v>0</v>
      </c>
      <c r="H80" s="9"/>
      <c r="I80" s="9">
        <v>0</v>
      </c>
      <c r="K80" s="6">
        <f t="shared" si="1"/>
        <v>0</v>
      </c>
      <c r="M80" s="9">
        <v>23160000000</v>
      </c>
      <c r="N80" s="9"/>
      <c r="O80" s="9">
        <v>-19980405000</v>
      </c>
      <c r="P80" s="9"/>
      <c r="Q80" s="9">
        <v>0</v>
      </c>
      <c r="R80" s="9"/>
      <c r="S80" s="9">
        <v>3179595000</v>
      </c>
      <c r="U80" s="6">
        <v>5.0883822396767119E-4</v>
      </c>
    </row>
    <row r="81" spans="1:21" x14ac:dyDescent="0.25">
      <c r="A81" s="1" t="s">
        <v>45</v>
      </c>
      <c r="C81" s="3">
        <v>0</v>
      </c>
      <c r="E81" s="9">
        <v>-29576370579</v>
      </c>
      <c r="F81" s="9"/>
      <c r="G81" s="9">
        <v>0</v>
      </c>
      <c r="H81" s="9"/>
      <c r="I81" s="9">
        <v>-29576370579</v>
      </c>
      <c r="K81" s="6">
        <f t="shared" si="1"/>
        <v>-1.3912503943282214E-2</v>
      </c>
      <c r="M81" s="9">
        <v>744198000</v>
      </c>
      <c r="N81" s="9"/>
      <c r="O81" s="9">
        <v>8646717920</v>
      </c>
      <c r="P81" s="9"/>
      <c r="Q81" s="9">
        <v>0</v>
      </c>
      <c r="R81" s="9"/>
      <c r="S81" s="9">
        <v>9390915920</v>
      </c>
      <c r="U81" s="6">
        <v>1.5028508279081229E-3</v>
      </c>
    </row>
    <row r="82" spans="1:21" x14ac:dyDescent="0.25">
      <c r="A82" s="1" t="s">
        <v>43</v>
      </c>
      <c r="C82" s="3">
        <v>0</v>
      </c>
      <c r="E82" s="9">
        <v>4691986379</v>
      </c>
      <c r="F82" s="9"/>
      <c r="G82" s="9">
        <v>0</v>
      </c>
      <c r="H82" s="9"/>
      <c r="I82" s="9">
        <v>4691986379</v>
      </c>
      <c r="K82" s="6">
        <f t="shared" si="1"/>
        <v>2.2070753686732787E-3</v>
      </c>
      <c r="M82" s="9">
        <v>11400180000</v>
      </c>
      <c r="N82" s="9"/>
      <c r="O82" s="9">
        <v>-16605775232</v>
      </c>
      <c r="P82" s="9"/>
      <c r="Q82" s="9">
        <v>0</v>
      </c>
      <c r="R82" s="9"/>
      <c r="S82" s="9">
        <v>-5205595232</v>
      </c>
      <c r="U82" s="6">
        <v>-8.3306390673826606E-4</v>
      </c>
    </row>
    <row r="83" spans="1:21" x14ac:dyDescent="0.25">
      <c r="A83" s="1" t="s">
        <v>37</v>
      </c>
      <c r="C83" s="3">
        <v>0</v>
      </c>
      <c r="E83" s="9">
        <v>1699850997</v>
      </c>
      <c r="F83" s="9"/>
      <c r="G83" s="9">
        <v>0</v>
      </c>
      <c r="H83" s="9"/>
      <c r="I83" s="9">
        <v>1699850997</v>
      </c>
      <c r="K83" s="6">
        <f t="shared" si="1"/>
        <v>7.9959722020612784E-4</v>
      </c>
      <c r="M83" s="9">
        <v>0</v>
      </c>
      <c r="N83" s="9"/>
      <c r="O83" s="9">
        <v>-16252731787</v>
      </c>
      <c r="P83" s="9"/>
      <c r="Q83" s="9">
        <v>0</v>
      </c>
      <c r="R83" s="9"/>
      <c r="S83" s="9">
        <v>-16252731787</v>
      </c>
      <c r="U83" s="6">
        <v>-2.6009637004461243E-3</v>
      </c>
    </row>
    <row r="84" spans="1:21" x14ac:dyDescent="0.25">
      <c r="A84" s="1" t="s">
        <v>65</v>
      </c>
      <c r="C84" s="3">
        <v>0</v>
      </c>
      <c r="E84" s="9">
        <v>-3126155041</v>
      </c>
      <c r="F84" s="9"/>
      <c r="G84" s="9">
        <v>0</v>
      </c>
      <c r="H84" s="9"/>
      <c r="I84" s="9">
        <v>-3126155041</v>
      </c>
      <c r="K84" s="6">
        <f t="shared" si="1"/>
        <v>-1.4705199956516974E-3</v>
      </c>
      <c r="M84" s="9">
        <v>0</v>
      </c>
      <c r="N84" s="9"/>
      <c r="O84" s="9">
        <v>-22313501575</v>
      </c>
      <c r="P84" s="9"/>
      <c r="Q84" s="9">
        <v>0</v>
      </c>
      <c r="R84" s="9"/>
      <c r="S84" s="9">
        <v>-22313501575</v>
      </c>
      <c r="U84" s="6">
        <v>-3.5708832451689077E-3</v>
      </c>
    </row>
    <row r="85" spans="1:21" x14ac:dyDescent="0.25">
      <c r="A85" s="1" t="s">
        <v>17</v>
      </c>
      <c r="C85" s="3">
        <v>0</v>
      </c>
      <c r="E85" s="9">
        <v>5206617420</v>
      </c>
      <c r="F85" s="9"/>
      <c r="G85" s="9">
        <v>0</v>
      </c>
      <c r="H85" s="9"/>
      <c r="I85" s="9">
        <v>5206617420</v>
      </c>
      <c r="K85" s="6">
        <f t="shared" si="1"/>
        <v>2.4491539688221279E-3</v>
      </c>
      <c r="M85" s="9">
        <v>0</v>
      </c>
      <c r="N85" s="9"/>
      <c r="O85" s="9">
        <v>-20286314364</v>
      </c>
      <c r="P85" s="9"/>
      <c r="Q85" s="9">
        <v>0</v>
      </c>
      <c r="R85" s="9"/>
      <c r="S85" s="9">
        <v>-20286314364</v>
      </c>
      <c r="U85" s="6">
        <v>-3.2464676072982931E-3</v>
      </c>
    </row>
    <row r="86" spans="1:21" x14ac:dyDescent="0.25">
      <c r="A86" s="1" t="s">
        <v>54</v>
      </c>
      <c r="C86" s="3">
        <v>0</v>
      </c>
      <c r="E86" s="9">
        <v>10164531533</v>
      </c>
      <c r="F86" s="9"/>
      <c r="G86" s="9">
        <v>0</v>
      </c>
      <c r="H86" s="9"/>
      <c r="I86" s="9">
        <v>10164531533</v>
      </c>
      <c r="K86" s="6">
        <f t="shared" si="1"/>
        <v>4.781319758513123E-3</v>
      </c>
      <c r="M86" s="9">
        <v>0</v>
      </c>
      <c r="N86" s="9"/>
      <c r="O86" s="9">
        <v>25952066732</v>
      </c>
      <c r="P86" s="9"/>
      <c r="Q86" s="9">
        <v>0</v>
      </c>
      <c r="R86" s="9"/>
      <c r="S86" s="9">
        <v>25952066732</v>
      </c>
      <c r="U86" s="6">
        <v>4.1531715656243527E-3</v>
      </c>
    </row>
    <row r="87" spans="1:21" x14ac:dyDescent="0.25">
      <c r="A87" s="1" t="s">
        <v>30</v>
      </c>
      <c r="C87" s="3">
        <v>0</v>
      </c>
      <c r="E87" s="9">
        <v>34366201032</v>
      </c>
      <c r="F87" s="9"/>
      <c r="G87" s="9">
        <v>0</v>
      </c>
      <c r="H87" s="9"/>
      <c r="I87" s="9">
        <v>34366201032</v>
      </c>
      <c r="K87" s="6">
        <f t="shared" si="1"/>
        <v>1.6165604433993907E-2</v>
      </c>
      <c r="M87" s="9">
        <v>0</v>
      </c>
      <c r="N87" s="9"/>
      <c r="O87" s="9">
        <v>220701029080</v>
      </c>
      <c r="P87" s="9"/>
      <c r="Q87" s="9">
        <v>0</v>
      </c>
      <c r="R87" s="9"/>
      <c r="S87" s="9">
        <v>220701029080</v>
      </c>
      <c r="U87" s="6">
        <v>3.5319315719424815E-2</v>
      </c>
    </row>
    <row r="88" spans="1:21" x14ac:dyDescent="0.25">
      <c r="A88" s="1" t="s">
        <v>36</v>
      </c>
      <c r="C88" s="3">
        <v>0</v>
      </c>
      <c r="E88" s="9">
        <v>6225293485</v>
      </c>
      <c r="F88" s="9"/>
      <c r="G88" s="9">
        <v>0</v>
      </c>
      <c r="H88" s="9"/>
      <c r="I88" s="9">
        <v>6225293485</v>
      </c>
      <c r="K88" s="6">
        <f t="shared" si="1"/>
        <v>2.9283315857438754E-3</v>
      </c>
      <c r="M88" s="9">
        <v>0</v>
      </c>
      <c r="N88" s="9"/>
      <c r="O88" s="9">
        <v>4169947019</v>
      </c>
      <c r="P88" s="9"/>
      <c r="Q88" s="9">
        <v>0</v>
      </c>
      <c r="R88" s="9"/>
      <c r="S88" s="9">
        <v>4169947019</v>
      </c>
      <c r="U88" s="6">
        <v>6.6732663599837233E-4</v>
      </c>
    </row>
    <row r="89" spans="1:21" x14ac:dyDescent="0.25">
      <c r="A89" s="1" t="s">
        <v>64</v>
      </c>
      <c r="C89" s="3">
        <v>0</v>
      </c>
      <c r="E89" s="9">
        <v>64078829</v>
      </c>
      <c r="F89" s="9"/>
      <c r="G89" s="9">
        <v>0</v>
      </c>
      <c r="H89" s="9"/>
      <c r="I89" s="9">
        <v>64078829</v>
      </c>
      <c r="K89" s="6">
        <f t="shared" si="1"/>
        <v>3.0142202835948809E-5</v>
      </c>
      <c r="M89" s="9">
        <v>0</v>
      </c>
      <c r="N89" s="9"/>
      <c r="O89" s="9">
        <v>-232228946</v>
      </c>
      <c r="P89" s="9"/>
      <c r="Q89" s="9">
        <v>0</v>
      </c>
      <c r="R89" s="9"/>
      <c r="S89" s="9">
        <v>-232228946</v>
      </c>
      <c r="U89" s="6">
        <v>-3.7164155949586095E-5</v>
      </c>
    </row>
    <row r="90" spans="1:21" x14ac:dyDescent="0.25">
      <c r="A90" s="1" t="s">
        <v>23</v>
      </c>
      <c r="C90" s="3">
        <v>0</v>
      </c>
      <c r="E90" s="9">
        <v>29349096902</v>
      </c>
      <c r="F90" s="9"/>
      <c r="G90" s="9">
        <v>0</v>
      </c>
      <c r="H90" s="9"/>
      <c r="I90" s="9">
        <v>29349096902</v>
      </c>
      <c r="K90" s="6">
        <f t="shared" si="1"/>
        <v>1.380559610213852E-2</v>
      </c>
      <c r="M90" s="9">
        <v>0</v>
      </c>
      <c r="N90" s="9"/>
      <c r="O90" s="9">
        <v>-11919378293</v>
      </c>
      <c r="P90" s="9"/>
      <c r="Q90" s="9">
        <v>0</v>
      </c>
      <c r="R90" s="9"/>
      <c r="S90" s="9">
        <v>-11919378293</v>
      </c>
      <c r="U90" s="6">
        <v>-1.9074867338163923E-3</v>
      </c>
    </row>
    <row r="91" spans="1:21" x14ac:dyDescent="0.25">
      <c r="A91" s="1" t="s">
        <v>46</v>
      </c>
      <c r="C91" s="3">
        <v>0</v>
      </c>
      <c r="E91" s="9">
        <v>14019570080</v>
      </c>
      <c r="F91" s="9"/>
      <c r="G91" s="9">
        <v>0</v>
      </c>
      <c r="H91" s="9"/>
      <c r="I91" s="9">
        <v>14019570080</v>
      </c>
      <c r="K91" s="6">
        <f t="shared" si="1"/>
        <v>6.5947011145312756E-3</v>
      </c>
      <c r="M91" s="9">
        <v>0</v>
      </c>
      <c r="N91" s="9"/>
      <c r="O91" s="9">
        <v>21596803205</v>
      </c>
      <c r="P91" s="9"/>
      <c r="Q91" s="9">
        <v>0</v>
      </c>
      <c r="R91" s="9"/>
      <c r="S91" s="9">
        <v>21596803205</v>
      </c>
      <c r="U91" s="6">
        <v>3.4561882837944795E-3</v>
      </c>
    </row>
    <row r="92" spans="1:21" x14ac:dyDescent="0.25">
      <c r="A92" s="1" t="s">
        <v>15</v>
      </c>
      <c r="C92" s="3">
        <v>0</v>
      </c>
      <c r="E92" s="9">
        <v>2777872725</v>
      </c>
      <c r="F92" s="9"/>
      <c r="G92" s="9">
        <v>0</v>
      </c>
      <c r="H92" s="9"/>
      <c r="I92" s="9">
        <v>2777872725</v>
      </c>
      <c r="K92" s="6">
        <f t="shared" si="1"/>
        <v>1.3066905940088238E-3</v>
      </c>
      <c r="M92" s="9">
        <v>0</v>
      </c>
      <c r="N92" s="9"/>
      <c r="O92" s="9">
        <v>-105330713073</v>
      </c>
      <c r="P92" s="9"/>
      <c r="Q92" s="9">
        <v>0</v>
      </c>
      <c r="R92" s="9"/>
      <c r="S92" s="9">
        <v>-105330713073</v>
      </c>
      <c r="U92" s="6">
        <v>-1.6856326975389531E-2</v>
      </c>
    </row>
    <row r="93" spans="1:21" x14ac:dyDescent="0.25">
      <c r="A93" s="1" t="s">
        <v>69</v>
      </c>
      <c r="C93" s="3">
        <v>0</v>
      </c>
      <c r="E93" s="9">
        <v>11254805507</v>
      </c>
      <c r="F93" s="9"/>
      <c r="G93" s="9">
        <v>0</v>
      </c>
      <c r="H93" s="9"/>
      <c r="I93" s="9">
        <v>11254805507</v>
      </c>
      <c r="K93" s="6">
        <f t="shared" si="1"/>
        <v>5.2941764973755629E-3</v>
      </c>
      <c r="M93" s="9">
        <v>0</v>
      </c>
      <c r="N93" s="9"/>
      <c r="O93" s="9">
        <v>-5429783839</v>
      </c>
      <c r="P93" s="9"/>
      <c r="Q93" s="9">
        <v>0</v>
      </c>
      <c r="R93" s="9"/>
      <c r="S93" s="9">
        <v>-5429783839</v>
      </c>
      <c r="U93" s="6">
        <v>-8.6894134792799807E-4</v>
      </c>
    </row>
    <row r="94" spans="1:21" x14ac:dyDescent="0.25">
      <c r="A94" s="1" t="s">
        <v>61</v>
      </c>
      <c r="C94" s="3">
        <v>0</v>
      </c>
      <c r="E94" s="9">
        <v>15389877943</v>
      </c>
      <c r="F94" s="9"/>
      <c r="G94" s="9">
        <v>0</v>
      </c>
      <c r="H94" s="9"/>
      <c r="I94" s="9">
        <v>15389877943</v>
      </c>
      <c r="K94" s="6">
        <f t="shared" si="1"/>
        <v>7.2392837044260062E-3</v>
      </c>
      <c r="M94" s="9">
        <v>0</v>
      </c>
      <c r="N94" s="9"/>
      <c r="O94" s="9">
        <v>-13353600523</v>
      </c>
      <c r="P94" s="9"/>
      <c r="Q94" s="9">
        <v>0</v>
      </c>
      <c r="R94" s="9"/>
      <c r="S94" s="9">
        <v>-13353600523</v>
      </c>
      <c r="U94" s="6">
        <v>-2.1370087617124459E-3</v>
      </c>
    </row>
    <row r="95" spans="1:21" x14ac:dyDescent="0.25">
      <c r="A95" s="1" t="s">
        <v>59</v>
      </c>
      <c r="C95" s="3">
        <v>0</v>
      </c>
      <c r="E95" s="9">
        <v>33682390200</v>
      </c>
      <c r="F95" s="9"/>
      <c r="G95" s="9">
        <v>0</v>
      </c>
      <c r="H95" s="9"/>
      <c r="I95" s="9">
        <v>33682390200</v>
      </c>
      <c r="K95" s="6">
        <f t="shared" si="1"/>
        <v>1.5843944923025582E-2</v>
      </c>
      <c r="M95" s="9">
        <v>0</v>
      </c>
      <c r="N95" s="9"/>
      <c r="O95" s="9">
        <v>19425611568</v>
      </c>
      <c r="P95" s="9"/>
      <c r="Q95" s="9">
        <v>0</v>
      </c>
      <c r="R95" s="9"/>
      <c r="S95" s="9">
        <v>19425611568</v>
      </c>
      <c r="U95" s="6">
        <v>3.1087272717899503E-3</v>
      </c>
    </row>
    <row r="96" spans="1:21" x14ac:dyDescent="0.25">
      <c r="A96" s="1" t="s">
        <v>87</v>
      </c>
      <c r="C96" s="3">
        <v>0</v>
      </c>
      <c r="E96" s="9">
        <v>6413934169</v>
      </c>
      <c r="F96" s="9"/>
      <c r="G96" s="9">
        <v>0</v>
      </c>
      <c r="H96" s="9"/>
      <c r="I96" s="9">
        <v>6413934169</v>
      </c>
      <c r="K96" s="6">
        <f t="shared" si="1"/>
        <v>3.0170667553619116E-3</v>
      </c>
      <c r="M96" s="9">
        <v>0</v>
      </c>
      <c r="N96" s="9"/>
      <c r="O96" s="9">
        <v>6413934149</v>
      </c>
      <c r="P96" s="9"/>
      <c r="Q96" s="9">
        <v>0</v>
      </c>
      <c r="R96" s="9"/>
      <c r="S96" s="9">
        <v>6413934149</v>
      </c>
      <c r="U96" s="6">
        <v>1.0264372855734005E-3</v>
      </c>
    </row>
    <row r="97" spans="1:21" x14ac:dyDescent="0.25">
      <c r="A97" s="1" t="s">
        <v>58</v>
      </c>
      <c r="C97" s="3">
        <v>0</v>
      </c>
      <c r="E97" s="9">
        <v>26099941712</v>
      </c>
      <c r="F97" s="9"/>
      <c r="G97" s="9">
        <v>0</v>
      </c>
      <c r="H97" s="9"/>
      <c r="I97" s="9">
        <v>26099941712</v>
      </c>
      <c r="K97" s="6">
        <f t="shared" si="1"/>
        <v>1.2277217754549557E-2</v>
      </c>
      <c r="M97" s="9">
        <v>0</v>
      </c>
      <c r="N97" s="9"/>
      <c r="O97" s="9">
        <v>-17793111186</v>
      </c>
      <c r="P97" s="9"/>
      <c r="Q97" s="9">
        <v>0</v>
      </c>
      <c r="R97" s="9"/>
      <c r="S97" s="9">
        <v>-17793111186</v>
      </c>
      <c r="U97" s="6">
        <v>-2.8474743150443821E-3</v>
      </c>
    </row>
    <row r="98" spans="1:21" x14ac:dyDescent="0.25">
      <c r="A98" s="1" t="s">
        <v>80</v>
      </c>
      <c r="C98" s="3">
        <v>0</v>
      </c>
      <c r="E98" s="9">
        <v>4625314650</v>
      </c>
      <c r="F98" s="9"/>
      <c r="G98" s="9">
        <v>0</v>
      </c>
      <c r="H98" s="9"/>
      <c r="I98" s="9">
        <v>4625314650</v>
      </c>
      <c r="K98" s="6">
        <f t="shared" si="1"/>
        <v>2.1757134850324054E-3</v>
      </c>
      <c r="M98" s="9">
        <v>0</v>
      </c>
      <c r="N98" s="9"/>
      <c r="O98" s="9">
        <v>11518405969</v>
      </c>
      <c r="P98" s="9"/>
      <c r="Q98" s="9">
        <v>0</v>
      </c>
      <c r="R98" s="9"/>
      <c r="S98" s="9">
        <v>11518405969</v>
      </c>
      <c r="U98" s="6">
        <v>1.8433181698312465E-3</v>
      </c>
    </row>
    <row r="99" spans="1:21" x14ac:dyDescent="0.25">
      <c r="A99" s="1" t="s">
        <v>41</v>
      </c>
      <c r="C99" s="3">
        <v>0</v>
      </c>
      <c r="E99" s="9">
        <v>303868411</v>
      </c>
      <c r="F99" s="9"/>
      <c r="G99" s="9">
        <v>0</v>
      </c>
      <c r="H99" s="9"/>
      <c r="I99" s="9">
        <v>303868411</v>
      </c>
      <c r="K99" s="6">
        <f t="shared" si="1"/>
        <v>1.4293743226486642E-4</v>
      </c>
      <c r="M99" s="9">
        <v>0</v>
      </c>
      <c r="N99" s="9"/>
      <c r="O99" s="9">
        <v>1622686163</v>
      </c>
      <c r="P99" s="9"/>
      <c r="Q99" s="9">
        <v>0</v>
      </c>
      <c r="R99" s="9"/>
      <c r="S99" s="9">
        <v>1622686163</v>
      </c>
      <c r="U99" s="6">
        <v>2.5968236370916263E-4</v>
      </c>
    </row>
    <row r="100" spans="1:21" ht="23.25" thickBot="1" x14ac:dyDescent="0.3">
      <c r="C100" s="5">
        <f>SUM(C8:C99)</f>
        <v>139980206347</v>
      </c>
      <c r="E100" s="5">
        <f>SUM(E8:E99)</f>
        <v>1967815632537</v>
      </c>
      <c r="G100" s="5">
        <f>SUM(G8:G99)</f>
        <v>18088236303</v>
      </c>
      <c r="I100" s="5">
        <f>SUM(I8:I99)</f>
        <v>2125884075187</v>
      </c>
      <c r="K100" s="7">
        <f>SUM(K8:K99)</f>
        <v>1.0000000000000004</v>
      </c>
      <c r="M100" s="5">
        <f>SUM(M8:M99)</f>
        <v>1465770964241</v>
      </c>
      <c r="O100" s="5">
        <f>SUM(O8:O99)</f>
        <v>4559418505907</v>
      </c>
      <c r="Q100" s="5">
        <f>SUM(Q8:Q99)</f>
        <v>223545098586</v>
      </c>
      <c r="S100" s="5">
        <f>SUM(S8:S99)</f>
        <v>6248734568734</v>
      </c>
      <c r="U100" s="13">
        <f>SUM(U8:U99)</f>
        <v>1</v>
      </c>
    </row>
    <row r="101" spans="1:21" ht="23.25" thickTop="1" x14ac:dyDescent="0.25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workbookViewId="0">
      <selection activeCell="M16" sqref="M16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8.28515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192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K6" s="14" t="s">
        <v>191</v>
      </c>
      <c r="L6" s="14" t="s">
        <v>191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</row>
    <row r="7" spans="1:17" ht="24" x14ac:dyDescent="0.25">
      <c r="A7" s="14" t="s">
        <v>192</v>
      </c>
      <c r="C7" s="14" t="s">
        <v>298</v>
      </c>
      <c r="E7" s="14" t="s">
        <v>295</v>
      </c>
      <c r="G7" s="14" t="s">
        <v>296</v>
      </c>
      <c r="I7" s="14" t="s">
        <v>299</v>
      </c>
      <c r="K7" s="14" t="s">
        <v>298</v>
      </c>
      <c r="M7" s="14" t="s">
        <v>295</v>
      </c>
      <c r="O7" s="14" t="s">
        <v>296</v>
      </c>
      <c r="Q7" s="14" t="s">
        <v>299</v>
      </c>
    </row>
    <row r="8" spans="1:17" x14ac:dyDescent="0.25">
      <c r="A8" s="1" t="s">
        <v>166</v>
      </c>
      <c r="C8" s="3">
        <v>2475831512</v>
      </c>
      <c r="E8" s="9">
        <v>-1739340364</v>
      </c>
      <c r="G8" s="3">
        <v>1777590002</v>
      </c>
      <c r="I8" s="3">
        <v>2514081150</v>
      </c>
      <c r="K8" s="9">
        <v>11338916211</v>
      </c>
      <c r="L8" s="9"/>
      <c r="M8" s="9">
        <v>0</v>
      </c>
      <c r="N8" s="9"/>
      <c r="O8" s="9">
        <v>1777590002</v>
      </c>
      <c r="P8" s="9"/>
      <c r="Q8" s="9">
        <v>13116506213</v>
      </c>
    </row>
    <row r="9" spans="1:17" x14ac:dyDescent="0.25">
      <c r="A9" s="1" t="s">
        <v>278</v>
      </c>
      <c r="C9" s="3">
        <v>0</v>
      </c>
      <c r="E9" s="3">
        <v>0</v>
      </c>
      <c r="G9" s="3">
        <v>0</v>
      </c>
      <c r="I9" s="3">
        <v>0</v>
      </c>
      <c r="K9" s="9">
        <v>0</v>
      </c>
      <c r="L9" s="9"/>
      <c r="M9" s="9">
        <v>0</v>
      </c>
      <c r="N9" s="9"/>
      <c r="O9" s="9">
        <v>235527372</v>
      </c>
      <c r="P9" s="9"/>
      <c r="Q9" s="9">
        <v>235527372</v>
      </c>
    </row>
    <row r="10" spans="1:17" x14ac:dyDescent="0.25">
      <c r="A10" s="1" t="s">
        <v>279</v>
      </c>
      <c r="C10" s="3">
        <v>0</v>
      </c>
      <c r="E10" s="3">
        <v>0</v>
      </c>
      <c r="G10" s="3">
        <v>0</v>
      </c>
      <c r="I10" s="3">
        <v>0</v>
      </c>
      <c r="K10" s="9">
        <v>0</v>
      </c>
      <c r="L10" s="9"/>
      <c r="M10" s="9">
        <v>0</v>
      </c>
      <c r="N10" s="9"/>
      <c r="O10" s="9">
        <v>951940259</v>
      </c>
      <c r="P10" s="9"/>
      <c r="Q10" s="9">
        <v>951940259</v>
      </c>
    </row>
    <row r="11" spans="1:17" x14ac:dyDescent="0.25">
      <c r="A11" s="1" t="s">
        <v>198</v>
      </c>
      <c r="C11" s="3">
        <v>0</v>
      </c>
      <c r="E11" s="3">
        <v>0</v>
      </c>
      <c r="G11" s="3">
        <v>0</v>
      </c>
      <c r="I11" s="3">
        <v>0</v>
      </c>
      <c r="K11" s="9">
        <v>25410732955</v>
      </c>
      <c r="L11" s="9"/>
      <c r="M11" s="9">
        <v>0</v>
      </c>
      <c r="N11" s="9"/>
      <c r="O11" s="9">
        <v>109349892</v>
      </c>
      <c r="P11" s="9"/>
      <c r="Q11" s="9">
        <v>25520082847</v>
      </c>
    </row>
    <row r="12" spans="1:17" x14ac:dyDescent="0.25">
      <c r="A12" s="1" t="s">
        <v>280</v>
      </c>
      <c r="C12" s="3">
        <v>0</v>
      </c>
      <c r="E12" s="3">
        <v>0</v>
      </c>
      <c r="G12" s="3">
        <v>0</v>
      </c>
      <c r="I12" s="3">
        <v>0</v>
      </c>
      <c r="K12" s="9">
        <v>0</v>
      </c>
      <c r="L12" s="9"/>
      <c r="M12" s="9">
        <v>0</v>
      </c>
      <c r="N12" s="9"/>
      <c r="O12" s="9">
        <v>180071129</v>
      </c>
      <c r="P12" s="9"/>
      <c r="Q12" s="9">
        <v>180071129</v>
      </c>
    </row>
    <row r="13" spans="1:17" x14ac:dyDescent="0.25">
      <c r="A13" s="1" t="s">
        <v>281</v>
      </c>
      <c r="C13" s="3">
        <v>0</v>
      </c>
      <c r="E13" s="3">
        <v>0</v>
      </c>
      <c r="G13" s="3">
        <v>0</v>
      </c>
      <c r="I13" s="3">
        <v>0</v>
      </c>
      <c r="K13" s="9">
        <v>0</v>
      </c>
      <c r="L13" s="9"/>
      <c r="M13" s="9">
        <v>0</v>
      </c>
      <c r="N13" s="9"/>
      <c r="O13" s="9">
        <v>2393692828</v>
      </c>
      <c r="P13" s="9"/>
      <c r="Q13" s="9">
        <v>2393692828</v>
      </c>
    </row>
    <row r="14" spans="1:17" x14ac:dyDescent="0.25">
      <c r="A14" s="1" t="s">
        <v>282</v>
      </c>
      <c r="C14" s="3">
        <v>0</v>
      </c>
      <c r="E14" s="3">
        <v>0</v>
      </c>
      <c r="G14" s="3">
        <v>0</v>
      </c>
      <c r="I14" s="3">
        <v>0</v>
      </c>
      <c r="K14" s="9">
        <v>0</v>
      </c>
      <c r="L14" s="9"/>
      <c r="M14" s="9">
        <v>0</v>
      </c>
      <c r="N14" s="9"/>
      <c r="O14" s="9">
        <v>1026899968</v>
      </c>
      <c r="P14" s="9"/>
      <c r="Q14" s="9">
        <v>1026899968</v>
      </c>
    </row>
    <row r="15" spans="1:17" x14ac:dyDescent="0.25">
      <c r="A15" s="1" t="s">
        <v>200</v>
      </c>
      <c r="C15" s="3">
        <v>0</v>
      </c>
      <c r="E15" s="3">
        <v>0</v>
      </c>
      <c r="G15" s="3">
        <v>0</v>
      </c>
      <c r="I15" s="3">
        <v>0</v>
      </c>
      <c r="K15" s="9">
        <v>14587873836</v>
      </c>
      <c r="L15" s="9"/>
      <c r="M15" s="9">
        <v>0</v>
      </c>
      <c r="N15" s="9"/>
      <c r="O15" s="9">
        <v>72500000</v>
      </c>
      <c r="P15" s="9"/>
      <c r="Q15" s="9">
        <v>14660373836</v>
      </c>
    </row>
    <row r="16" spans="1:17" x14ac:dyDescent="0.25">
      <c r="A16" s="1" t="s">
        <v>283</v>
      </c>
      <c r="C16" s="3">
        <v>0</v>
      </c>
      <c r="E16" s="3">
        <v>0</v>
      </c>
      <c r="G16" s="3">
        <v>0</v>
      </c>
      <c r="I16" s="3">
        <v>0</v>
      </c>
      <c r="K16" s="9">
        <v>0</v>
      </c>
      <c r="L16" s="9"/>
      <c r="M16" s="9">
        <v>0</v>
      </c>
      <c r="N16" s="9"/>
      <c r="O16" s="9">
        <v>28734724785</v>
      </c>
      <c r="P16" s="9"/>
      <c r="Q16" s="9">
        <v>28734724785</v>
      </c>
    </row>
    <row r="17" spans="1:17" x14ac:dyDescent="0.25">
      <c r="A17" s="1" t="s">
        <v>284</v>
      </c>
      <c r="C17" s="3">
        <v>0</v>
      </c>
      <c r="E17" s="3">
        <v>0</v>
      </c>
      <c r="G17" s="3">
        <v>0</v>
      </c>
      <c r="I17" s="3">
        <v>0</v>
      </c>
      <c r="K17" s="9">
        <v>0</v>
      </c>
      <c r="L17" s="9"/>
      <c r="M17" s="9">
        <v>0</v>
      </c>
      <c r="N17" s="9"/>
      <c r="O17" s="9">
        <v>1926036879</v>
      </c>
      <c r="P17" s="9"/>
      <c r="Q17" s="9">
        <v>1926036879</v>
      </c>
    </row>
    <row r="18" spans="1:17" x14ac:dyDescent="0.25">
      <c r="A18" s="1" t="s">
        <v>202</v>
      </c>
      <c r="C18" s="3">
        <v>0</v>
      </c>
      <c r="E18" s="3">
        <v>0</v>
      </c>
      <c r="G18" s="3">
        <v>0</v>
      </c>
      <c r="I18" s="3">
        <v>0</v>
      </c>
      <c r="K18" s="9">
        <v>245500393</v>
      </c>
      <c r="L18" s="9"/>
      <c r="M18" s="9">
        <v>0</v>
      </c>
      <c r="N18" s="9"/>
      <c r="O18" s="9">
        <v>88483961</v>
      </c>
      <c r="P18" s="9"/>
      <c r="Q18" s="9">
        <v>333984354</v>
      </c>
    </row>
    <row r="19" spans="1:17" x14ac:dyDescent="0.25">
      <c r="A19" s="1" t="s">
        <v>204</v>
      </c>
      <c r="C19" s="3">
        <v>0</v>
      </c>
      <c r="E19" s="3">
        <v>0</v>
      </c>
      <c r="G19" s="3">
        <v>0</v>
      </c>
      <c r="I19" s="3">
        <v>0</v>
      </c>
      <c r="K19" s="9">
        <v>2319672691</v>
      </c>
      <c r="L19" s="9"/>
      <c r="M19" s="9">
        <v>0</v>
      </c>
      <c r="N19" s="9"/>
      <c r="O19" s="9">
        <v>437584817</v>
      </c>
      <c r="P19" s="9"/>
      <c r="Q19" s="9">
        <v>2757257508</v>
      </c>
    </row>
    <row r="20" spans="1:17" x14ac:dyDescent="0.25">
      <c r="A20" s="1" t="s">
        <v>285</v>
      </c>
      <c r="C20" s="3">
        <v>0</v>
      </c>
      <c r="E20" s="3">
        <v>0</v>
      </c>
      <c r="G20" s="3">
        <v>0</v>
      </c>
      <c r="I20" s="3">
        <v>0</v>
      </c>
      <c r="K20" s="9">
        <v>0</v>
      </c>
      <c r="L20" s="9"/>
      <c r="M20" s="9">
        <v>0</v>
      </c>
      <c r="N20" s="9"/>
      <c r="O20" s="9">
        <v>453110688</v>
      </c>
      <c r="P20" s="9"/>
      <c r="Q20" s="9">
        <v>453110688</v>
      </c>
    </row>
    <row r="21" spans="1:17" x14ac:dyDescent="0.25">
      <c r="A21" s="1" t="s">
        <v>286</v>
      </c>
      <c r="C21" s="3">
        <v>0</v>
      </c>
      <c r="E21" s="3">
        <v>0</v>
      </c>
      <c r="G21" s="3">
        <v>0</v>
      </c>
      <c r="I21" s="3">
        <v>0</v>
      </c>
      <c r="K21" s="9">
        <v>0</v>
      </c>
      <c r="L21" s="9"/>
      <c r="M21" s="9">
        <v>0</v>
      </c>
      <c r="N21" s="9"/>
      <c r="O21" s="9">
        <v>373747583</v>
      </c>
      <c r="P21" s="9"/>
      <c r="Q21" s="9">
        <v>373747583</v>
      </c>
    </row>
    <row r="22" spans="1:17" x14ac:dyDescent="0.25">
      <c r="A22" s="1" t="s">
        <v>287</v>
      </c>
      <c r="C22" s="3">
        <v>0</v>
      </c>
      <c r="E22" s="3">
        <v>0</v>
      </c>
      <c r="G22" s="3">
        <v>0</v>
      </c>
      <c r="I22" s="3">
        <v>0</v>
      </c>
      <c r="K22" s="9">
        <v>0</v>
      </c>
      <c r="L22" s="9"/>
      <c r="M22" s="9">
        <v>0</v>
      </c>
      <c r="N22" s="9"/>
      <c r="O22" s="9">
        <v>32590218136</v>
      </c>
      <c r="P22" s="9"/>
      <c r="Q22" s="9">
        <v>32590218136</v>
      </c>
    </row>
    <row r="23" spans="1:17" x14ac:dyDescent="0.25">
      <c r="A23" s="1" t="s">
        <v>288</v>
      </c>
      <c r="C23" s="3">
        <v>0</v>
      </c>
      <c r="E23" s="3">
        <v>0</v>
      </c>
      <c r="G23" s="3">
        <v>0</v>
      </c>
      <c r="I23" s="3">
        <v>0</v>
      </c>
      <c r="K23" s="9">
        <v>0</v>
      </c>
      <c r="L23" s="9"/>
      <c r="M23" s="9">
        <v>0</v>
      </c>
      <c r="N23" s="9"/>
      <c r="O23" s="9">
        <v>630938451</v>
      </c>
      <c r="P23" s="9"/>
      <c r="Q23" s="9">
        <v>630938451</v>
      </c>
    </row>
    <row r="24" spans="1:17" x14ac:dyDescent="0.25">
      <c r="A24" s="1" t="s">
        <v>289</v>
      </c>
      <c r="C24" s="3">
        <v>0</v>
      </c>
      <c r="E24" s="3">
        <v>0</v>
      </c>
      <c r="G24" s="3">
        <v>0</v>
      </c>
      <c r="I24" s="3">
        <v>0</v>
      </c>
      <c r="K24" s="9">
        <v>0</v>
      </c>
      <c r="L24" s="9"/>
      <c r="M24" s="9">
        <v>0</v>
      </c>
      <c r="N24" s="9"/>
      <c r="O24" s="9">
        <v>18893123720</v>
      </c>
      <c r="P24" s="9"/>
      <c r="Q24" s="9">
        <v>18893123720</v>
      </c>
    </row>
    <row r="25" spans="1:17" x14ac:dyDescent="0.25">
      <c r="A25" s="1" t="s">
        <v>290</v>
      </c>
      <c r="C25" s="3">
        <v>0</v>
      </c>
      <c r="E25" s="3">
        <v>0</v>
      </c>
      <c r="G25" s="3">
        <v>0</v>
      </c>
      <c r="I25" s="3">
        <v>0</v>
      </c>
      <c r="K25" s="9">
        <v>0</v>
      </c>
      <c r="L25" s="9"/>
      <c r="M25" s="9">
        <v>0</v>
      </c>
      <c r="N25" s="9"/>
      <c r="O25" s="9">
        <v>17626499573</v>
      </c>
      <c r="P25" s="9"/>
      <c r="Q25" s="9">
        <v>17626499573</v>
      </c>
    </row>
    <row r="26" spans="1:17" x14ac:dyDescent="0.25">
      <c r="A26" s="1" t="s">
        <v>291</v>
      </c>
      <c r="C26" s="3">
        <v>0</v>
      </c>
      <c r="E26" s="3">
        <v>0</v>
      </c>
      <c r="G26" s="3">
        <v>0</v>
      </c>
      <c r="I26" s="3">
        <v>0</v>
      </c>
      <c r="K26" s="9">
        <v>0</v>
      </c>
      <c r="L26" s="9"/>
      <c r="M26" s="9">
        <v>0</v>
      </c>
      <c r="N26" s="9"/>
      <c r="O26" s="9">
        <v>2206103713</v>
      </c>
      <c r="P26" s="9"/>
      <c r="Q26" s="9">
        <v>2206103713</v>
      </c>
    </row>
    <row r="27" spans="1:17" x14ac:dyDescent="0.25">
      <c r="A27" s="1" t="s">
        <v>292</v>
      </c>
      <c r="C27" s="3">
        <v>0</v>
      </c>
      <c r="E27" s="3">
        <v>0</v>
      </c>
      <c r="G27" s="3">
        <v>0</v>
      </c>
      <c r="I27" s="3">
        <v>0</v>
      </c>
      <c r="K27" s="9">
        <v>0</v>
      </c>
      <c r="L27" s="9"/>
      <c r="M27" s="9">
        <v>0</v>
      </c>
      <c r="N27" s="9"/>
      <c r="O27" s="9">
        <v>443542422</v>
      </c>
      <c r="P27" s="9"/>
      <c r="Q27" s="9">
        <v>443542422</v>
      </c>
    </row>
    <row r="28" spans="1:17" x14ac:dyDescent="0.25">
      <c r="A28" s="1" t="s">
        <v>293</v>
      </c>
      <c r="C28" s="3">
        <v>0</v>
      </c>
      <c r="E28" s="3">
        <v>0</v>
      </c>
      <c r="G28" s="3">
        <v>0</v>
      </c>
      <c r="I28" s="3">
        <v>0</v>
      </c>
      <c r="K28" s="9">
        <v>0</v>
      </c>
      <c r="L28" s="9"/>
      <c r="M28" s="9">
        <v>0</v>
      </c>
      <c r="N28" s="9"/>
      <c r="O28" s="9">
        <v>1153122433</v>
      </c>
      <c r="P28" s="9"/>
      <c r="Q28" s="9">
        <v>1153122433</v>
      </c>
    </row>
    <row r="29" spans="1:17" x14ac:dyDescent="0.25">
      <c r="A29" s="1" t="s">
        <v>157</v>
      </c>
      <c r="C29" s="9">
        <v>1739608448</v>
      </c>
      <c r="D29" s="9"/>
      <c r="E29" s="9">
        <v>0</v>
      </c>
      <c r="F29" s="9"/>
      <c r="G29" s="9">
        <v>0</v>
      </c>
      <c r="H29" s="9"/>
      <c r="I29" s="9">
        <v>1739608448</v>
      </c>
      <c r="K29" s="9">
        <v>35961721257</v>
      </c>
      <c r="L29" s="9"/>
      <c r="M29" s="9">
        <v>69987312</v>
      </c>
      <c r="N29" s="9"/>
      <c r="O29" s="9">
        <v>88748002</v>
      </c>
      <c r="P29" s="9"/>
      <c r="Q29" s="9">
        <v>36120456571</v>
      </c>
    </row>
    <row r="30" spans="1:17" x14ac:dyDescent="0.25">
      <c r="A30" s="1" t="s">
        <v>154</v>
      </c>
      <c r="C30" s="9">
        <v>12825327246</v>
      </c>
      <c r="D30" s="9"/>
      <c r="E30" s="9">
        <v>-62818612062</v>
      </c>
      <c r="F30" s="9"/>
      <c r="G30" s="9">
        <v>0</v>
      </c>
      <c r="H30" s="9"/>
      <c r="I30" s="9">
        <v>-49993284816</v>
      </c>
      <c r="K30" s="9">
        <v>97415195749</v>
      </c>
      <c r="L30" s="9"/>
      <c r="M30" s="9">
        <v>35014187500</v>
      </c>
      <c r="N30" s="9"/>
      <c r="O30" s="9">
        <v>0</v>
      </c>
      <c r="P30" s="9"/>
      <c r="Q30" s="9">
        <v>132429383249</v>
      </c>
    </row>
    <row r="31" spans="1:17" x14ac:dyDescent="0.25">
      <c r="A31" s="1" t="s">
        <v>151</v>
      </c>
      <c r="C31" s="9">
        <v>1210884239</v>
      </c>
      <c r="D31" s="9"/>
      <c r="E31" s="9">
        <v>0</v>
      </c>
      <c r="F31" s="9"/>
      <c r="G31" s="9">
        <v>0</v>
      </c>
      <c r="H31" s="9"/>
      <c r="I31" s="9">
        <v>1210884239</v>
      </c>
      <c r="K31" s="9">
        <v>13272517114</v>
      </c>
      <c r="L31" s="9"/>
      <c r="M31" s="9">
        <v>0</v>
      </c>
      <c r="N31" s="9"/>
      <c r="O31" s="9">
        <v>0</v>
      </c>
      <c r="P31" s="9"/>
      <c r="Q31" s="9">
        <v>13272517114</v>
      </c>
    </row>
    <row r="32" spans="1:17" x14ac:dyDescent="0.25">
      <c r="A32" s="1" t="s">
        <v>148</v>
      </c>
      <c r="C32" s="9">
        <v>8718512329</v>
      </c>
      <c r="D32" s="9"/>
      <c r="E32" s="9">
        <v>-3639980133</v>
      </c>
      <c r="F32" s="9"/>
      <c r="G32" s="9">
        <v>0</v>
      </c>
      <c r="H32" s="9"/>
      <c r="I32" s="9">
        <v>5078532196</v>
      </c>
      <c r="K32" s="9">
        <v>52163108270</v>
      </c>
      <c r="L32" s="9"/>
      <c r="M32" s="9">
        <v>19194640187</v>
      </c>
      <c r="N32" s="9"/>
      <c r="O32" s="9">
        <v>0</v>
      </c>
      <c r="P32" s="9"/>
      <c r="Q32" s="9">
        <v>71357748457</v>
      </c>
    </row>
    <row r="33" spans="1:17" x14ac:dyDescent="0.25">
      <c r="A33" s="1" t="s">
        <v>160</v>
      </c>
      <c r="C33" s="9">
        <v>1970837814</v>
      </c>
      <c r="D33" s="9"/>
      <c r="E33" s="9">
        <v>0</v>
      </c>
      <c r="F33" s="9"/>
      <c r="G33" s="9">
        <v>0</v>
      </c>
      <c r="H33" s="9"/>
      <c r="I33" s="9">
        <v>1970837814</v>
      </c>
      <c r="K33" s="9">
        <v>9243281785</v>
      </c>
      <c r="L33" s="9"/>
      <c r="M33" s="9">
        <v>-46437458</v>
      </c>
      <c r="N33" s="9"/>
      <c r="O33" s="9">
        <v>0</v>
      </c>
      <c r="P33" s="9"/>
      <c r="Q33" s="9">
        <v>9196844327</v>
      </c>
    </row>
    <row r="34" spans="1:17" x14ac:dyDescent="0.25">
      <c r="A34" s="1" t="s">
        <v>163</v>
      </c>
      <c r="C34" s="9">
        <v>7439900678</v>
      </c>
      <c r="D34" s="9"/>
      <c r="E34" s="9">
        <v>0</v>
      </c>
      <c r="F34" s="9"/>
      <c r="G34" s="9">
        <v>0</v>
      </c>
      <c r="H34" s="9"/>
      <c r="I34" s="9">
        <v>7439900678</v>
      </c>
      <c r="K34" s="9">
        <v>51052905347</v>
      </c>
      <c r="L34" s="9"/>
      <c r="M34" s="9">
        <v>9883487781</v>
      </c>
      <c r="N34" s="9"/>
      <c r="O34" s="9">
        <v>0</v>
      </c>
      <c r="P34" s="9"/>
      <c r="Q34" s="9">
        <v>60936393128</v>
      </c>
    </row>
    <row r="35" spans="1:17" x14ac:dyDescent="0.25">
      <c r="A35" s="1" t="s">
        <v>145</v>
      </c>
      <c r="C35" s="9">
        <v>1545476373</v>
      </c>
      <c r="D35" s="9"/>
      <c r="E35" s="9">
        <v>492535712</v>
      </c>
      <c r="F35" s="9"/>
      <c r="G35" s="9">
        <v>0</v>
      </c>
      <c r="H35" s="9"/>
      <c r="I35" s="9">
        <v>2038012085</v>
      </c>
      <c r="K35" s="9">
        <v>6835594857</v>
      </c>
      <c r="L35" s="9"/>
      <c r="M35" s="9">
        <v>87514699</v>
      </c>
      <c r="N35" s="9"/>
      <c r="O35" s="9">
        <v>0</v>
      </c>
      <c r="P35" s="9"/>
      <c r="Q35" s="9">
        <v>6923109556</v>
      </c>
    </row>
    <row r="36" spans="1:17" x14ac:dyDescent="0.25">
      <c r="A36" s="1" t="s">
        <v>115</v>
      </c>
      <c r="C36" s="9">
        <v>0</v>
      </c>
      <c r="D36" s="9"/>
      <c r="E36" s="9">
        <v>2501204375</v>
      </c>
      <c r="F36" s="9"/>
      <c r="G36" s="9">
        <v>0</v>
      </c>
      <c r="H36" s="9"/>
      <c r="I36" s="9">
        <v>2501204375</v>
      </c>
      <c r="K36" s="9">
        <v>0</v>
      </c>
      <c r="L36" s="9"/>
      <c r="M36" s="9">
        <v>16771121268</v>
      </c>
      <c r="N36" s="9"/>
      <c r="O36" s="9">
        <v>0</v>
      </c>
      <c r="P36" s="9"/>
      <c r="Q36" s="9">
        <v>16771121268</v>
      </c>
    </row>
    <row r="37" spans="1:17" x14ac:dyDescent="0.25">
      <c r="A37" s="1" t="s">
        <v>118</v>
      </c>
      <c r="C37" s="9">
        <v>0</v>
      </c>
      <c r="D37" s="9"/>
      <c r="E37" s="9">
        <v>2623081570</v>
      </c>
      <c r="F37" s="9"/>
      <c r="G37" s="9">
        <v>0</v>
      </c>
      <c r="H37" s="9"/>
      <c r="I37" s="9">
        <v>2623081570</v>
      </c>
      <c r="K37" s="9">
        <v>0</v>
      </c>
      <c r="L37" s="9"/>
      <c r="M37" s="9">
        <v>16466129530</v>
      </c>
      <c r="N37" s="9"/>
      <c r="O37" s="9">
        <v>0</v>
      </c>
      <c r="P37" s="9"/>
      <c r="Q37" s="9">
        <v>16466129530</v>
      </c>
    </row>
    <row r="38" spans="1:17" x14ac:dyDescent="0.25">
      <c r="A38" s="1" t="s">
        <v>112</v>
      </c>
      <c r="C38" s="9">
        <v>0</v>
      </c>
      <c r="D38" s="9"/>
      <c r="E38" s="9">
        <v>1743845871</v>
      </c>
      <c r="F38" s="9"/>
      <c r="G38" s="9">
        <v>0</v>
      </c>
      <c r="H38" s="9"/>
      <c r="I38" s="9">
        <v>1743845871</v>
      </c>
      <c r="K38" s="9">
        <v>0</v>
      </c>
      <c r="L38" s="9"/>
      <c r="M38" s="9">
        <v>11887002529</v>
      </c>
      <c r="N38" s="9"/>
      <c r="O38" s="9">
        <v>0</v>
      </c>
      <c r="P38" s="9"/>
      <c r="Q38" s="9">
        <v>11887002529</v>
      </c>
    </row>
    <row r="39" spans="1:17" x14ac:dyDescent="0.25">
      <c r="A39" s="1" t="s">
        <v>108</v>
      </c>
      <c r="C39" s="9">
        <v>0</v>
      </c>
      <c r="D39" s="9"/>
      <c r="E39" s="9">
        <v>3314927101</v>
      </c>
      <c r="F39" s="9"/>
      <c r="G39" s="9">
        <v>0</v>
      </c>
      <c r="H39" s="9"/>
      <c r="I39" s="9">
        <v>3314927101</v>
      </c>
      <c r="K39" s="9">
        <v>0</v>
      </c>
      <c r="L39" s="9"/>
      <c r="M39" s="9">
        <v>13439151792</v>
      </c>
      <c r="N39" s="9"/>
      <c r="O39" s="9">
        <v>0</v>
      </c>
      <c r="P39" s="9"/>
      <c r="Q39" s="9">
        <v>13439151792</v>
      </c>
    </row>
    <row r="40" spans="1:17" x14ac:dyDescent="0.25">
      <c r="A40" s="1" t="s">
        <v>121</v>
      </c>
      <c r="C40" s="9">
        <v>0</v>
      </c>
      <c r="D40" s="9"/>
      <c r="E40" s="9">
        <v>5455556201</v>
      </c>
      <c r="F40" s="9"/>
      <c r="G40" s="9">
        <v>0</v>
      </c>
      <c r="H40" s="9"/>
      <c r="I40" s="9">
        <v>5455556201</v>
      </c>
      <c r="K40" s="9">
        <v>0</v>
      </c>
      <c r="L40" s="9"/>
      <c r="M40" s="9">
        <v>27425862093</v>
      </c>
      <c r="N40" s="9"/>
      <c r="O40" s="9">
        <v>0</v>
      </c>
      <c r="P40" s="9"/>
      <c r="Q40" s="9">
        <v>27425862093</v>
      </c>
    </row>
    <row r="41" spans="1:17" x14ac:dyDescent="0.25">
      <c r="A41" s="1" t="s">
        <v>127</v>
      </c>
      <c r="C41" s="9">
        <v>0</v>
      </c>
      <c r="D41" s="9"/>
      <c r="E41" s="9">
        <v>11933244940</v>
      </c>
      <c r="F41" s="9"/>
      <c r="G41" s="9">
        <v>0</v>
      </c>
      <c r="H41" s="9"/>
      <c r="I41" s="9">
        <v>11933244940</v>
      </c>
      <c r="K41" s="9">
        <v>0</v>
      </c>
      <c r="L41" s="9"/>
      <c r="M41" s="9">
        <v>49389487050</v>
      </c>
      <c r="N41" s="9"/>
      <c r="O41" s="9">
        <v>0</v>
      </c>
      <c r="P41" s="9"/>
      <c r="Q41" s="9">
        <v>49389487050</v>
      </c>
    </row>
    <row r="42" spans="1:17" x14ac:dyDescent="0.25">
      <c r="A42" s="1" t="s">
        <v>133</v>
      </c>
      <c r="C42" s="9">
        <v>0</v>
      </c>
      <c r="D42" s="9"/>
      <c r="E42" s="9">
        <v>7431556766</v>
      </c>
      <c r="F42" s="9"/>
      <c r="G42" s="9">
        <v>0</v>
      </c>
      <c r="H42" s="9"/>
      <c r="I42" s="9">
        <v>7431556766</v>
      </c>
      <c r="K42" s="9">
        <v>0</v>
      </c>
      <c r="L42" s="9"/>
      <c r="M42" s="9">
        <v>44641249700</v>
      </c>
      <c r="N42" s="9"/>
      <c r="O42" s="9">
        <v>0</v>
      </c>
      <c r="P42" s="9"/>
      <c r="Q42" s="9">
        <v>44641249700</v>
      </c>
    </row>
    <row r="43" spans="1:17" x14ac:dyDescent="0.25">
      <c r="A43" s="1" t="s">
        <v>136</v>
      </c>
      <c r="C43" s="9">
        <v>0</v>
      </c>
      <c r="D43" s="9"/>
      <c r="E43" s="9">
        <v>9032091757</v>
      </c>
      <c r="F43" s="9"/>
      <c r="G43" s="9">
        <v>0</v>
      </c>
      <c r="H43" s="9"/>
      <c r="I43" s="9">
        <v>9032091757</v>
      </c>
      <c r="K43" s="9">
        <v>0</v>
      </c>
      <c r="L43" s="9"/>
      <c r="M43" s="9">
        <v>43852239828</v>
      </c>
      <c r="N43" s="9"/>
      <c r="O43" s="9">
        <v>0</v>
      </c>
      <c r="P43" s="9"/>
      <c r="Q43" s="9">
        <v>43852239828</v>
      </c>
    </row>
    <row r="44" spans="1:17" x14ac:dyDescent="0.25">
      <c r="A44" s="1" t="s">
        <v>139</v>
      </c>
      <c r="C44" s="9">
        <v>0</v>
      </c>
      <c r="D44" s="9"/>
      <c r="E44" s="9">
        <v>4797799842</v>
      </c>
      <c r="F44" s="9"/>
      <c r="G44" s="9">
        <v>0</v>
      </c>
      <c r="H44" s="9"/>
      <c r="I44" s="9">
        <v>4797799842</v>
      </c>
      <c r="K44" s="9">
        <v>0</v>
      </c>
      <c r="L44" s="9"/>
      <c r="M44" s="9">
        <v>25319882069</v>
      </c>
      <c r="N44" s="9"/>
      <c r="O44" s="9">
        <v>0</v>
      </c>
      <c r="P44" s="9"/>
      <c r="Q44" s="9">
        <v>25319882069</v>
      </c>
    </row>
    <row r="45" spans="1:17" x14ac:dyDescent="0.25">
      <c r="A45" s="1" t="s">
        <v>130</v>
      </c>
      <c r="C45" s="9">
        <v>0</v>
      </c>
      <c r="D45" s="9"/>
      <c r="E45" s="9">
        <v>3375996550</v>
      </c>
      <c r="F45" s="9"/>
      <c r="G45" s="9">
        <v>0</v>
      </c>
      <c r="H45" s="9"/>
      <c r="I45" s="9">
        <v>3375996550</v>
      </c>
      <c r="K45" s="9">
        <v>0</v>
      </c>
      <c r="L45" s="9"/>
      <c r="M45" s="9">
        <v>15281180378</v>
      </c>
      <c r="N45" s="9"/>
      <c r="O45" s="9">
        <v>0</v>
      </c>
      <c r="P45" s="9"/>
      <c r="Q45" s="9">
        <v>15281180378</v>
      </c>
    </row>
    <row r="46" spans="1:17" x14ac:dyDescent="0.25">
      <c r="A46" s="1" t="s">
        <v>142</v>
      </c>
      <c r="C46" s="9">
        <v>0</v>
      </c>
      <c r="D46" s="9"/>
      <c r="E46" s="9">
        <v>6675151910</v>
      </c>
      <c r="F46" s="9"/>
      <c r="G46" s="9">
        <v>0</v>
      </c>
      <c r="H46" s="9"/>
      <c r="I46" s="9">
        <v>6675151910</v>
      </c>
      <c r="K46" s="9">
        <v>0</v>
      </c>
      <c r="L46" s="9"/>
      <c r="M46" s="9">
        <v>31158684094</v>
      </c>
      <c r="N46" s="9"/>
      <c r="O46" s="9">
        <v>0</v>
      </c>
      <c r="P46" s="9"/>
      <c r="Q46" s="9">
        <v>31158684094</v>
      </c>
    </row>
    <row r="47" spans="1:17" x14ac:dyDescent="0.25">
      <c r="A47" s="1" t="s">
        <v>124</v>
      </c>
      <c r="C47" s="9">
        <v>0</v>
      </c>
      <c r="D47" s="9"/>
      <c r="E47" s="9">
        <v>650978809</v>
      </c>
      <c r="F47" s="9"/>
      <c r="G47" s="9">
        <v>0</v>
      </c>
      <c r="H47" s="9"/>
      <c r="I47" s="9">
        <v>650978809</v>
      </c>
      <c r="K47" s="9">
        <v>0</v>
      </c>
      <c r="L47" s="9"/>
      <c r="M47" s="9">
        <v>2810368432</v>
      </c>
      <c r="N47" s="9"/>
      <c r="O47" s="9">
        <v>0</v>
      </c>
      <c r="P47" s="9"/>
      <c r="Q47" s="9">
        <v>2810368432</v>
      </c>
    </row>
    <row r="48" spans="1:17" ht="23.25" thickBot="1" x14ac:dyDescent="0.3">
      <c r="C48" s="5">
        <f>SUM(C8:C47)</f>
        <v>37926378639</v>
      </c>
      <c r="E48" s="11">
        <f>SUM(E8:E47)</f>
        <v>-8169961155</v>
      </c>
      <c r="G48" s="5">
        <f>SUM(G8:G47)</f>
        <v>1777590002</v>
      </c>
      <c r="I48" s="5">
        <f>SUM(I8:I47)</f>
        <v>31534007486</v>
      </c>
      <c r="K48" s="5">
        <f>SUM(K8:K47)</f>
        <v>319847020465</v>
      </c>
      <c r="M48" s="5">
        <f>SUM(M8:M47)</f>
        <v>362645738784</v>
      </c>
      <c r="O48" s="5">
        <f>SUM(O8:O47)</f>
        <v>112393556613</v>
      </c>
      <c r="Q48" s="5">
        <f>SUM(Q8:Q47)</f>
        <v>794886315862</v>
      </c>
    </row>
    <row r="49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14" sqref="E14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4" t="s">
        <v>300</v>
      </c>
      <c r="B6" s="14" t="s">
        <v>300</v>
      </c>
      <c r="C6" s="14" t="s">
        <v>300</v>
      </c>
      <c r="E6" s="14" t="s">
        <v>190</v>
      </c>
      <c r="F6" s="14" t="s">
        <v>190</v>
      </c>
      <c r="G6" s="14" t="s">
        <v>190</v>
      </c>
      <c r="I6" s="14" t="s">
        <v>191</v>
      </c>
      <c r="J6" s="14" t="s">
        <v>191</v>
      </c>
      <c r="K6" s="14" t="s">
        <v>191</v>
      </c>
    </row>
    <row r="7" spans="1:11" ht="24" x14ac:dyDescent="0.25">
      <c r="A7" s="14" t="s">
        <v>301</v>
      </c>
      <c r="C7" s="14" t="s">
        <v>172</v>
      </c>
      <c r="E7" s="14" t="s">
        <v>302</v>
      </c>
      <c r="G7" s="14" t="s">
        <v>303</v>
      </c>
      <c r="I7" s="14" t="s">
        <v>302</v>
      </c>
      <c r="K7" s="14" t="s">
        <v>303</v>
      </c>
    </row>
    <row r="8" spans="1:11" x14ac:dyDescent="0.25">
      <c r="A8" s="1" t="s">
        <v>178</v>
      </c>
      <c r="C8" s="1" t="s">
        <v>179</v>
      </c>
      <c r="E8" s="3">
        <v>849138147</v>
      </c>
      <c r="G8" s="6">
        <v>0.32528862663403735</v>
      </c>
      <c r="I8" s="3">
        <v>42515206471</v>
      </c>
      <c r="K8" s="6">
        <v>0.71279680436942305</v>
      </c>
    </row>
    <row r="9" spans="1:11" x14ac:dyDescent="0.25">
      <c r="A9" s="1" t="s">
        <v>182</v>
      </c>
      <c r="C9" s="1" t="s">
        <v>183</v>
      </c>
      <c r="E9" s="3">
        <v>137996494</v>
      </c>
      <c r="G9" s="6">
        <v>5.2863824540404461E-2</v>
      </c>
      <c r="I9" s="3">
        <v>11197515189</v>
      </c>
      <c r="K9" s="6">
        <v>0.18773407696000641</v>
      </c>
    </row>
    <row r="10" spans="1:11" x14ac:dyDescent="0.25">
      <c r="A10" s="1" t="s">
        <v>185</v>
      </c>
      <c r="C10" s="1" t="s">
        <v>186</v>
      </c>
      <c r="E10" s="3">
        <v>1623279857</v>
      </c>
      <c r="G10" s="6">
        <v>0.62184754882555815</v>
      </c>
      <c r="I10" s="3">
        <v>5932897134</v>
      </c>
      <c r="K10" s="6">
        <v>9.9469118670570567E-2</v>
      </c>
    </row>
    <row r="11" spans="1:11" ht="23.25" thickBot="1" x14ac:dyDescent="0.3">
      <c r="E11" s="5">
        <f>SUM(E8:E10)</f>
        <v>2610414498</v>
      </c>
      <c r="G11" s="7">
        <f>SUM(G8:G10)</f>
        <v>1</v>
      </c>
      <c r="I11" s="5">
        <f>SUM(I8:I10)</f>
        <v>59645618794</v>
      </c>
      <c r="K11" s="7">
        <f>SUM(K8:K10)</f>
        <v>1</v>
      </c>
    </row>
    <row r="12" spans="1:11" ht="23.25" thickTop="1" x14ac:dyDescent="0.2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H17" sqref="H17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1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188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4" t="s">
        <v>313</v>
      </c>
    </row>
    <row r="6" spans="1:5" ht="24" x14ac:dyDescent="0.25">
      <c r="A6" s="16" t="s">
        <v>304</v>
      </c>
      <c r="C6" s="14" t="s">
        <v>190</v>
      </c>
      <c r="E6" s="14" t="s">
        <v>314</v>
      </c>
    </row>
    <row r="7" spans="1:5" ht="24" x14ac:dyDescent="0.25">
      <c r="A7" s="14" t="s">
        <v>304</v>
      </c>
      <c r="C7" s="14" t="s">
        <v>175</v>
      </c>
      <c r="E7" s="14" t="s">
        <v>175</v>
      </c>
    </row>
    <row r="8" spans="1:5" x14ac:dyDescent="0.25">
      <c r="A8" s="1" t="s">
        <v>305</v>
      </c>
      <c r="C8" s="3">
        <v>0</v>
      </c>
      <c r="E8" s="3">
        <v>11129147034</v>
      </c>
    </row>
    <row r="9" spans="1:5" x14ac:dyDescent="0.25">
      <c r="A9" s="1" t="s">
        <v>304</v>
      </c>
      <c r="C9" s="3">
        <v>3117267</v>
      </c>
      <c r="E9" s="3">
        <v>726680614</v>
      </c>
    </row>
    <row r="10" spans="1:5" ht="24.75" thickBot="1" x14ac:dyDescent="0.3">
      <c r="A10" s="2" t="s">
        <v>197</v>
      </c>
      <c r="C10" s="5">
        <f>SUM(C8:C9)</f>
        <v>3117267</v>
      </c>
      <c r="E10" s="5">
        <f>SUM(E8:E9)</f>
        <v>11855827648</v>
      </c>
    </row>
    <row r="11" spans="1:5" ht="23.25" thickTop="1" x14ac:dyDescent="0.25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9"/>
  <sheetViews>
    <sheetView rightToLeft="1" workbookViewId="0">
      <selection activeCell="K14" sqref="K14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1.85546875" style="1" bestFit="1" customWidth="1"/>
    <col min="22" max="22" width="1" style="1" customWidth="1"/>
    <col min="23" max="23" width="22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" x14ac:dyDescent="0.25">
      <c r="A6" s="16" t="s">
        <v>3</v>
      </c>
      <c r="C6" s="14" t="s">
        <v>309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 x14ac:dyDescent="0.25">
      <c r="A7" s="16" t="s">
        <v>3</v>
      </c>
      <c r="C7" s="16" t="s">
        <v>7</v>
      </c>
      <c r="E7" s="16" t="s">
        <v>8</v>
      </c>
      <c r="G7" s="16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 x14ac:dyDescent="0.2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 x14ac:dyDescent="0.25">
      <c r="A9" s="1" t="s">
        <v>15</v>
      </c>
      <c r="C9" s="3">
        <v>13500000</v>
      </c>
      <c r="E9" s="3">
        <v>418867999773</v>
      </c>
      <c r="G9" s="3">
        <v>310759413975</v>
      </c>
      <c r="I9" s="3">
        <v>0</v>
      </c>
      <c r="K9" s="3">
        <v>0</v>
      </c>
      <c r="M9" s="3">
        <v>0</v>
      </c>
      <c r="O9" s="3">
        <v>0</v>
      </c>
      <c r="Q9" s="3">
        <v>13500000</v>
      </c>
      <c r="S9" s="3">
        <v>23364</v>
      </c>
      <c r="U9" s="3">
        <v>418867999773</v>
      </c>
      <c r="W9" s="3">
        <v>313537286700</v>
      </c>
      <c r="Y9" s="6">
        <v>8.7824280562620542E-3</v>
      </c>
    </row>
    <row r="10" spans="1:25" x14ac:dyDescent="0.25">
      <c r="A10" s="1" t="s">
        <v>16</v>
      </c>
      <c r="C10" s="3">
        <v>13381695</v>
      </c>
      <c r="E10" s="3">
        <v>20231961343</v>
      </c>
      <c r="G10" s="3">
        <v>65991588691.074799</v>
      </c>
      <c r="I10" s="3">
        <v>0</v>
      </c>
      <c r="K10" s="3">
        <v>0</v>
      </c>
      <c r="M10" s="3">
        <v>0</v>
      </c>
      <c r="O10" s="3">
        <v>0</v>
      </c>
      <c r="Q10" s="3">
        <v>13381695</v>
      </c>
      <c r="S10" s="3">
        <v>5460</v>
      </c>
      <c r="U10" s="3">
        <v>20231961343</v>
      </c>
      <c r="W10" s="3">
        <v>72629323574.535004</v>
      </c>
      <c r="Y10" s="6">
        <v>2.0344049531775552E-3</v>
      </c>
    </row>
    <row r="11" spans="1:25" x14ac:dyDescent="0.25">
      <c r="A11" s="1" t="s">
        <v>17</v>
      </c>
      <c r="C11" s="3">
        <v>12050000</v>
      </c>
      <c r="E11" s="3">
        <v>63835478087</v>
      </c>
      <c r="G11" s="3">
        <v>38342546302.5</v>
      </c>
      <c r="I11" s="3">
        <v>10911128</v>
      </c>
      <c r="K11" s="3">
        <v>0</v>
      </c>
      <c r="M11" s="3">
        <v>0</v>
      </c>
      <c r="O11" s="3">
        <v>0</v>
      </c>
      <c r="Q11" s="3">
        <v>22961128</v>
      </c>
      <c r="S11" s="3">
        <v>1908</v>
      </c>
      <c r="U11" s="3">
        <v>63835478087</v>
      </c>
      <c r="W11" s="3">
        <v>43549163722.267197</v>
      </c>
      <c r="Y11" s="6">
        <v>1.2198466132263975E-3</v>
      </c>
    </row>
    <row r="12" spans="1:25" x14ac:dyDescent="0.25">
      <c r="A12" s="1" t="s">
        <v>18</v>
      </c>
      <c r="C12" s="3">
        <v>2300000</v>
      </c>
      <c r="E12" s="3">
        <v>54675840642</v>
      </c>
      <c r="G12" s="3">
        <v>77986204650</v>
      </c>
      <c r="I12" s="3">
        <v>0</v>
      </c>
      <c r="K12" s="3">
        <v>0</v>
      </c>
      <c r="M12" s="3">
        <v>0</v>
      </c>
      <c r="O12" s="3">
        <v>0</v>
      </c>
      <c r="Q12" s="3">
        <v>2300000</v>
      </c>
      <c r="S12" s="3">
        <v>37900</v>
      </c>
      <c r="U12" s="3">
        <v>54675840642</v>
      </c>
      <c r="W12" s="3">
        <v>86651338500</v>
      </c>
      <c r="Y12" s="6">
        <v>2.4271727116246052E-3</v>
      </c>
    </row>
    <row r="13" spans="1:25" x14ac:dyDescent="0.25">
      <c r="A13" s="1" t="s">
        <v>19</v>
      </c>
      <c r="C13" s="3">
        <v>5317138</v>
      </c>
      <c r="E13" s="3">
        <v>617983108593</v>
      </c>
      <c r="G13" s="3">
        <v>611796744095.17505</v>
      </c>
      <c r="I13" s="3">
        <v>0</v>
      </c>
      <c r="K13" s="3">
        <v>0</v>
      </c>
      <c r="M13" s="3">
        <v>0</v>
      </c>
      <c r="O13" s="3">
        <v>0</v>
      </c>
      <c r="Q13" s="3">
        <v>5317138</v>
      </c>
      <c r="S13" s="3">
        <v>125250</v>
      </c>
      <c r="U13" s="3">
        <v>617983108593</v>
      </c>
      <c r="W13" s="3">
        <v>662009003869.72498</v>
      </c>
      <c r="Y13" s="6">
        <v>1.8543397215293841E-2</v>
      </c>
    </row>
    <row r="14" spans="1:25" x14ac:dyDescent="0.25">
      <c r="A14" s="1" t="s">
        <v>20</v>
      </c>
      <c r="C14" s="3">
        <v>1800000</v>
      </c>
      <c r="E14" s="3">
        <v>150406003063</v>
      </c>
      <c r="G14" s="3">
        <v>149137321500</v>
      </c>
      <c r="I14" s="3">
        <v>1900</v>
      </c>
      <c r="K14" s="3">
        <v>156131636</v>
      </c>
      <c r="M14" s="3">
        <v>0</v>
      </c>
      <c r="O14" s="3">
        <v>0</v>
      </c>
      <c r="Q14" s="3">
        <v>1801900</v>
      </c>
      <c r="S14" s="3">
        <v>84300</v>
      </c>
      <c r="U14" s="3">
        <v>150562134699</v>
      </c>
      <c r="W14" s="3">
        <v>150996363988.5</v>
      </c>
      <c r="Y14" s="6">
        <v>4.229527905416296E-3</v>
      </c>
    </row>
    <row r="15" spans="1:25" x14ac:dyDescent="0.25">
      <c r="A15" s="1" t="s">
        <v>21</v>
      </c>
      <c r="C15" s="3">
        <v>306183</v>
      </c>
      <c r="E15" s="3">
        <v>48055539796</v>
      </c>
      <c r="G15" s="3">
        <v>51875324828.405998</v>
      </c>
      <c r="I15" s="3">
        <v>23986840</v>
      </c>
      <c r="K15" s="3">
        <v>0</v>
      </c>
      <c r="M15" s="3">
        <v>0</v>
      </c>
      <c r="O15" s="3">
        <v>0</v>
      </c>
      <c r="Q15" s="3">
        <v>24293023</v>
      </c>
      <c r="S15" s="3">
        <v>2232</v>
      </c>
      <c r="U15" s="3">
        <v>48055539796</v>
      </c>
      <c r="W15" s="3">
        <v>53899406273.3508</v>
      </c>
      <c r="Y15" s="6">
        <v>1.5097651155088056E-3</v>
      </c>
    </row>
    <row r="16" spans="1:25" x14ac:dyDescent="0.25">
      <c r="A16" s="1" t="s">
        <v>22</v>
      </c>
      <c r="C16" s="3">
        <v>20566102</v>
      </c>
      <c r="E16" s="3">
        <v>550190382033</v>
      </c>
      <c r="G16" s="3">
        <v>2635197273040.5898</v>
      </c>
      <c r="I16" s="3">
        <v>0</v>
      </c>
      <c r="K16" s="3">
        <v>0</v>
      </c>
      <c r="M16" s="3">
        <v>0</v>
      </c>
      <c r="O16" s="3">
        <v>0</v>
      </c>
      <c r="Q16" s="3">
        <v>20566102</v>
      </c>
      <c r="S16" s="3">
        <v>157480</v>
      </c>
      <c r="U16" s="3">
        <v>550190382033</v>
      </c>
      <c r="W16" s="3">
        <v>3219479181989.3901</v>
      </c>
      <c r="Y16" s="6">
        <v>9.0180165147341076E-2</v>
      </c>
    </row>
    <row r="17" spans="1:25" x14ac:dyDescent="0.25">
      <c r="A17" s="1" t="s">
        <v>23</v>
      </c>
      <c r="C17" s="3">
        <v>41006624</v>
      </c>
      <c r="E17" s="3">
        <v>445226183955</v>
      </c>
      <c r="G17" s="3">
        <v>403957708759.15198</v>
      </c>
      <c r="I17" s="3">
        <v>0</v>
      </c>
      <c r="K17" s="3">
        <v>0</v>
      </c>
      <c r="M17" s="3">
        <v>0</v>
      </c>
      <c r="O17" s="3">
        <v>0</v>
      </c>
      <c r="Q17" s="3">
        <v>41006624</v>
      </c>
      <c r="S17" s="3">
        <v>10630</v>
      </c>
      <c r="U17" s="3">
        <v>445226183955</v>
      </c>
      <c r="W17" s="3">
        <v>433306805661.93597</v>
      </c>
      <c r="Y17" s="6">
        <v>1.2137267267531903E-2</v>
      </c>
    </row>
    <row r="18" spans="1:25" x14ac:dyDescent="0.25">
      <c r="A18" s="1" t="s">
        <v>24</v>
      </c>
      <c r="C18" s="3">
        <v>35259260</v>
      </c>
      <c r="E18" s="3">
        <v>1027174111410</v>
      </c>
      <c r="G18" s="3">
        <v>1526053810726.6201</v>
      </c>
      <c r="I18" s="3">
        <v>0</v>
      </c>
      <c r="K18" s="3">
        <v>0</v>
      </c>
      <c r="M18" s="3">
        <v>0</v>
      </c>
      <c r="O18" s="3">
        <v>0</v>
      </c>
      <c r="Q18" s="3">
        <v>35259260</v>
      </c>
      <c r="S18" s="3">
        <v>42330</v>
      </c>
      <c r="U18" s="3">
        <v>1027174111410</v>
      </c>
      <c r="W18" s="3">
        <v>1483643955168.99</v>
      </c>
      <c r="Y18" s="6">
        <v>4.1558043812017643E-2</v>
      </c>
    </row>
    <row r="19" spans="1:25" x14ac:dyDescent="0.25">
      <c r="A19" s="1" t="s">
        <v>25</v>
      </c>
      <c r="C19" s="3">
        <v>3900000</v>
      </c>
      <c r="E19" s="3">
        <v>187738559896</v>
      </c>
      <c r="G19" s="3">
        <v>357983250300</v>
      </c>
      <c r="I19" s="3">
        <v>0</v>
      </c>
      <c r="K19" s="3">
        <v>0</v>
      </c>
      <c r="M19" s="3">
        <v>0</v>
      </c>
      <c r="O19" s="3">
        <v>0</v>
      </c>
      <c r="Q19" s="3">
        <v>3900000</v>
      </c>
      <c r="S19" s="3">
        <v>108960</v>
      </c>
      <c r="U19" s="3">
        <v>187738559896</v>
      </c>
      <c r="W19" s="3">
        <v>422415583200</v>
      </c>
      <c r="Y19" s="6">
        <v>1.1832195488913688E-2</v>
      </c>
    </row>
    <row r="20" spans="1:25" x14ac:dyDescent="0.25">
      <c r="A20" s="1" t="s">
        <v>26</v>
      </c>
      <c r="C20" s="3">
        <v>836589</v>
      </c>
      <c r="E20" s="3">
        <v>13166790602</v>
      </c>
      <c r="G20" s="3">
        <v>33123077897.773499</v>
      </c>
      <c r="I20" s="3">
        <v>0</v>
      </c>
      <c r="K20" s="3">
        <v>0</v>
      </c>
      <c r="M20" s="9">
        <v>-836589</v>
      </c>
      <c r="O20" s="3">
        <v>34607220186</v>
      </c>
      <c r="Q20" s="3">
        <v>0</v>
      </c>
      <c r="S20" s="3">
        <v>0</v>
      </c>
      <c r="U20" s="3">
        <v>0</v>
      </c>
      <c r="W20" s="3">
        <v>0</v>
      </c>
      <c r="Y20" s="6">
        <v>0</v>
      </c>
    </row>
    <row r="21" spans="1:25" x14ac:dyDescent="0.25">
      <c r="A21" s="1" t="s">
        <v>27</v>
      </c>
      <c r="C21" s="3">
        <v>7749827</v>
      </c>
      <c r="E21" s="3">
        <v>582360453690</v>
      </c>
      <c r="G21" s="3">
        <v>559366784586.104</v>
      </c>
      <c r="I21" s="3">
        <v>0</v>
      </c>
      <c r="K21" s="3">
        <v>0</v>
      </c>
      <c r="M21" s="3">
        <v>0</v>
      </c>
      <c r="O21" s="3">
        <v>0</v>
      </c>
      <c r="Q21" s="3">
        <v>7749827</v>
      </c>
      <c r="S21" s="3">
        <v>80130</v>
      </c>
      <c r="U21" s="3">
        <v>582360453690</v>
      </c>
      <c r="W21" s="3">
        <v>617298725366.81604</v>
      </c>
      <c r="Y21" s="6">
        <v>1.729102685622089E-2</v>
      </c>
    </row>
    <row r="22" spans="1:25" x14ac:dyDescent="0.25">
      <c r="A22" s="1" t="s">
        <v>28</v>
      </c>
      <c r="C22" s="3">
        <v>130000</v>
      </c>
      <c r="E22" s="3">
        <v>3547097536</v>
      </c>
      <c r="G22" s="3">
        <v>11392608240</v>
      </c>
      <c r="I22" s="3">
        <v>0</v>
      </c>
      <c r="K22" s="3">
        <v>0</v>
      </c>
      <c r="M22" s="9">
        <v>-130000</v>
      </c>
      <c r="O22" s="3">
        <v>11770397862</v>
      </c>
      <c r="Q22" s="3">
        <v>0</v>
      </c>
      <c r="S22" s="3">
        <v>0</v>
      </c>
      <c r="U22" s="3">
        <v>0</v>
      </c>
      <c r="W22" s="3">
        <v>0</v>
      </c>
      <c r="Y22" s="6">
        <v>0</v>
      </c>
    </row>
    <row r="23" spans="1:25" x14ac:dyDescent="0.25">
      <c r="A23" s="1" t="s">
        <v>29</v>
      </c>
      <c r="C23" s="3">
        <v>9200000</v>
      </c>
      <c r="E23" s="3">
        <v>194066868954</v>
      </c>
      <c r="G23" s="3">
        <v>505549972800</v>
      </c>
      <c r="I23" s="3">
        <v>0</v>
      </c>
      <c r="K23" s="3">
        <v>0</v>
      </c>
      <c r="M23" s="9">
        <v>0</v>
      </c>
      <c r="O23" s="3">
        <v>0</v>
      </c>
      <c r="Q23" s="3">
        <v>9200000</v>
      </c>
      <c r="S23" s="3">
        <v>62730</v>
      </c>
      <c r="U23" s="3">
        <v>194066868954</v>
      </c>
      <c r="W23" s="3">
        <v>573682159800</v>
      </c>
      <c r="Y23" s="6">
        <v>1.6069292263874563E-2</v>
      </c>
    </row>
    <row r="24" spans="1:25" x14ac:dyDescent="0.25">
      <c r="A24" s="1" t="s">
        <v>30</v>
      </c>
      <c r="C24" s="3">
        <v>3593753</v>
      </c>
      <c r="E24" s="3">
        <v>224817994772</v>
      </c>
      <c r="G24" s="3">
        <v>430220539530.95001</v>
      </c>
      <c r="I24" s="3">
        <v>0</v>
      </c>
      <c r="K24" s="3">
        <v>0</v>
      </c>
      <c r="M24" s="9">
        <v>0</v>
      </c>
      <c r="O24" s="3">
        <v>0</v>
      </c>
      <c r="Q24" s="3">
        <v>3593753</v>
      </c>
      <c r="S24" s="3">
        <v>130050</v>
      </c>
      <c r="U24" s="3">
        <v>224817994772</v>
      </c>
      <c r="W24" s="3">
        <v>464586740562.98199</v>
      </c>
      <c r="Y24" s="6">
        <v>1.3013443051166369E-2</v>
      </c>
    </row>
    <row r="25" spans="1:25" x14ac:dyDescent="0.25">
      <c r="A25" s="1" t="s">
        <v>31</v>
      </c>
      <c r="C25" s="3">
        <v>11294493</v>
      </c>
      <c r="E25" s="3">
        <v>542998706661</v>
      </c>
      <c r="G25" s="3">
        <v>799383102585.47998</v>
      </c>
      <c r="I25" s="3">
        <v>0</v>
      </c>
      <c r="K25" s="3">
        <v>0</v>
      </c>
      <c r="M25" s="9">
        <v>0</v>
      </c>
      <c r="O25" s="3">
        <v>0</v>
      </c>
      <c r="Q25" s="3">
        <v>11294493</v>
      </c>
      <c r="S25" s="3">
        <v>76550</v>
      </c>
      <c r="U25" s="3">
        <v>542998706661</v>
      </c>
      <c r="W25" s="3">
        <v>859449108187.05798</v>
      </c>
      <c r="Y25" s="6">
        <v>2.4073851120277042E-2</v>
      </c>
    </row>
    <row r="26" spans="1:25" x14ac:dyDescent="0.25">
      <c r="A26" s="1" t="s">
        <v>32</v>
      </c>
      <c r="C26" s="3">
        <v>9000020</v>
      </c>
      <c r="E26" s="3">
        <v>66326712531</v>
      </c>
      <c r="G26" s="3">
        <v>125429507731.62</v>
      </c>
      <c r="I26" s="3">
        <v>0</v>
      </c>
      <c r="K26" s="3">
        <v>0</v>
      </c>
      <c r="M26" s="9">
        <v>0</v>
      </c>
      <c r="O26" s="3">
        <v>0</v>
      </c>
      <c r="Q26" s="3">
        <v>9000020</v>
      </c>
      <c r="S26" s="3">
        <v>14450</v>
      </c>
      <c r="U26" s="3">
        <v>66326712531</v>
      </c>
      <c r="W26" s="3">
        <v>129276489780.45</v>
      </c>
      <c r="Y26" s="6">
        <v>3.621137003552754E-3</v>
      </c>
    </row>
    <row r="27" spans="1:25" x14ac:dyDescent="0.25">
      <c r="A27" s="1" t="s">
        <v>33</v>
      </c>
      <c r="C27" s="3">
        <v>60000</v>
      </c>
      <c r="E27" s="3">
        <v>3119452436</v>
      </c>
      <c r="G27" s="3">
        <v>2445363000</v>
      </c>
      <c r="I27" s="3">
        <v>0</v>
      </c>
      <c r="K27" s="3">
        <v>0</v>
      </c>
      <c r="M27" s="9">
        <v>-60000</v>
      </c>
      <c r="O27" s="3">
        <v>2812167473</v>
      </c>
      <c r="Q27" s="3">
        <v>0</v>
      </c>
      <c r="S27" s="3">
        <v>0</v>
      </c>
      <c r="U27" s="3">
        <v>0</v>
      </c>
      <c r="W27" s="3">
        <v>0</v>
      </c>
      <c r="Y27" s="6">
        <v>0</v>
      </c>
    </row>
    <row r="28" spans="1:25" x14ac:dyDescent="0.25">
      <c r="A28" s="1" t="s">
        <v>34</v>
      </c>
      <c r="C28" s="3">
        <v>82518930</v>
      </c>
      <c r="E28" s="3">
        <v>1249895273040</v>
      </c>
      <c r="G28" s="3">
        <v>1551968669574.1799</v>
      </c>
      <c r="I28" s="3">
        <v>0</v>
      </c>
      <c r="K28" s="3">
        <v>0</v>
      </c>
      <c r="M28" s="9">
        <v>0</v>
      </c>
      <c r="O28" s="3">
        <v>0</v>
      </c>
      <c r="Q28" s="3">
        <v>82518930</v>
      </c>
      <c r="S28" s="3">
        <v>20400</v>
      </c>
      <c r="U28" s="3">
        <v>1249895273040</v>
      </c>
      <c r="W28" s="3">
        <v>1673370024276.6001</v>
      </c>
      <c r="Y28" s="6">
        <v>4.6872421473036642E-2</v>
      </c>
    </row>
    <row r="29" spans="1:25" x14ac:dyDescent="0.25">
      <c r="A29" s="1" t="s">
        <v>35</v>
      </c>
      <c r="C29" s="3">
        <v>71182254</v>
      </c>
      <c r="E29" s="3">
        <v>664207021405</v>
      </c>
      <c r="G29" s="3">
        <v>773392805104.49097</v>
      </c>
      <c r="I29" s="3">
        <v>0</v>
      </c>
      <c r="K29" s="3">
        <v>0</v>
      </c>
      <c r="M29" s="9">
        <v>0</v>
      </c>
      <c r="O29" s="3">
        <v>0</v>
      </c>
      <c r="Q29" s="3">
        <v>71182254</v>
      </c>
      <c r="S29" s="3">
        <v>11980</v>
      </c>
      <c r="U29" s="3">
        <v>664207021405</v>
      </c>
      <c r="W29" s="3">
        <v>847689460672.62598</v>
      </c>
      <c r="Y29" s="6">
        <v>2.374445406721994E-2</v>
      </c>
    </row>
    <row r="30" spans="1:25" x14ac:dyDescent="0.25">
      <c r="A30" s="1" t="s">
        <v>36</v>
      </c>
      <c r="C30" s="3">
        <v>1914778</v>
      </c>
      <c r="E30" s="3">
        <v>58014867550</v>
      </c>
      <c r="G30" s="3">
        <v>55959521084.459999</v>
      </c>
      <c r="I30" s="3">
        <v>81424</v>
      </c>
      <c r="K30" s="3">
        <v>2305734869</v>
      </c>
      <c r="M30" s="9">
        <v>0</v>
      </c>
      <c r="O30" s="3">
        <v>0</v>
      </c>
      <c r="Q30" s="3">
        <v>1996202</v>
      </c>
      <c r="S30" s="3">
        <v>32500</v>
      </c>
      <c r="U30" s="3">
        <v>60320602419</v>
      </c>
      <c r="W30" s="3">
        <v>64490549438.25</v>
      </c>
      <c r="Y30" s="6">
        <v>1.8064314350343003E-3</v>
      </c>
    </row>
    <row r="31" spans="1:25" x14ac:dyDescent="0.25">
      <c r="A31" s="1" t="s">
        <v>37</v>
      </c>
      <c r="C31" s="3">
        <v>3000045</v>
      </c>
      <c r="E31" s="3">
        <v>51084766260</v>
      </c>
      <c r="G31" s="3">
        <v>33132183475.297501</v>
      </c>
      <c r="I31" s="3">
        <v>0</v>
      </c>
      <c r="K31" s="3">
        <v>0</v>
      </c>
      <c r="M31" s="9">
        <v>0</v>
      </c>
      <c r="O31" s="3">
        <v>0</v>
      </c>
      <c r="Q31" s="3">
        <v>3000045</v>
      </c>
      <c r="S31" s="3">
        <v>11680</v>
      </c>
      <c r="U31" s="3">
        <v>51084766260</v>
      </c>
      <c r="W31" s="3">
        <v>34832034472.68</v>
      </c>
      <c r="Y31" s="6">
        <v>9.7567290968571057E-4</v>
      </c>
    </row>
    <row r="32" spans="1:25" x14ac:dyDescent="0.25">
      <c r="A32" s="1" t="s">
        <v>38</v>
      </c>
      <c r="C32" s="3">
        <v>20971476</v>
      </c>
      <c r="E32" s="3">
        <v>134408609893</v>
      </c>
      <c r="G32" s="3">
        <v>73505449100.962799</v>
      </c>
      <c r="I32" s="3">
        <v>1483524</v>
      </c>
      <c r="K32" s="3">
        <v>5729241455</v>
      </c>
      <c r="M32" s="9">
        <v>0</v>
      </c>
      <c r="O32" s="3">
        <v>0</v>
      </c>
      <c r="Q32" s="3">
        <v>22455000</v>
      </c>
      <c r="S32" s="3">
        <v>4398</v>
      </c>
      <c r="U32" s="3">
        <v>140137851348</v>
      </c>
      <c r="W32" s="3">
        <v>98169485314.5</v>
      </c>
      <c r="Y32" s="6">
        <v>2.7498051385505926E-3</v>
      </c>
    </row>
    <row r="33" spans="1:25" x14ac:dyDescent="0.25">
      <c r="A33" s="1" t="s">
        <v>39</v>
      </c>
      <c r="C33" s="3">
        <v>2560092</v>
      </c>
      <c r="E33" s="3">
        <v>12658539870</v>
      </c>
      <c r="G33" s="3">
        <v>68049541762.524002</v>
      </c>
      <c r="I33" s="3">
        <v>0</v>
      </c>
      <c r="K33" s="3">
        <v>0</v>
      </c>
      <c r="M33" s="9">
        <v>0</v>
      </c>
      <c r="O33" s="3">
        <v>0</v>
      </c>
      <c r="Q33" s="3">
        <v>2560092</v>
      </c>
      <c r="S33" s="3">
        <v>28020</v>
      </c>
      <c r="U33" s="3">
        <v>12658539870</v>
      </c>
      <c r="W33" s="3">
        <v>71306961861.852005</v>
      </c>
      <c r="Y33" s="6">
        <v>1.99736455288505E-3</v>
      </c>
    </row>
    <row r="34" spans="1:25" x14ac:dyDescent="0.25">
      <c r="A34" s="1" t="s">
        <v>40</v>
      </c>
      <c r="C34" s="3">
        <v>4200000</v>
      </c>
      <c r="E34" s="3">
        <v>116219958939</v>
      </c>
      <c r="G34" s="3">
        <v>96860232000</v>
      </c>
      <c r="I34" s="3">
        <v>0</v>
      </c>
      <c r="K34" s="3">
        <v>0</v>
      </c>
      <c r="M34" s="9">
        <v>0</v>
      </c>
      <c r="O34" s="3">
        <v>0</v>
      </c>
      <c r="Q34" s="3">
        <v>4200000</v>
      </c>
      <c r="S34" s="3">
        <v>24350</v>
      </c>
      <c r="U34" s="3">
        <v>116219958939</v>
      </c>
      <c r="W34" s="3">
        <v>101661493500</v>
      </c>
      <c r="Y34" s="6">
        <v>2.8476190572197814E-3</v>
      </c>
    </row>
    <row r="35" spans="1:25" x14ac:dyDescent="0.25">
      <c r="A35" s="1" t="s">
        <v>41</v>
      </c>
      <c r="C35" s="3">
        <v>555795</v>
      </c>
      <c r="E35" s="3">
        <v>11703099653</v>
      </c>
      <c r="G35" s="3">
        <v>11674071857.317499</v>
      </c>
      <c r="I35" s="3">
        <v>0</v>
      </c>
      <c r="K35" s="3">
        <v>0</v>
      </c>
      <c r="M35" s="9">
        <v>0</v>
      </c>
      <c r="O35" s="3">
        <v>0</v>
      </c>
      <c r="Q35" s="3">
        <v>555795</v>
      </c>
      <c r="S35" s="3">
        <v>21680</v>
      </c>
      <c r="U35" s="3">
        <v>11703099653</v>
      </c>
      <c r="W35" s="3">
        <v>11977940268.18</v>
      </c>
      <c r="Y35" s="6">
        <v>3.3551160621016836E-4</v>
      </c>
    </row>
    <row r="36" spans="1:25" x14ac:dyDescent="0.25">
      <c r="A36" s="1" t="s">
        <v>42</v>
      </c>
      <c r="C36" s="3">
        <v>1100000</v>
      </c>
      <c r="E36" s="3">
        <v>29015247169</v>
      </c>
      <c r="G36" s="3">
        <v>39342510900</v>
      </c>
      <c r="I36" s="3">
        <v>0</v>
      </c>
      <c r="K36" s="3">
        <v>0</v>
      </c>
      <c r="M36" s="9">
        <v>0</v>
      </c>
      <c r="O36" s="3">
        <v>0</v>
      </c>
      <c r="Q36" s="3">
        <v>1100000</v>
      </c>
      <c r="S36" s="3">
        <v>38850</v>
      </c>
      <c r="U36" s="3">
        <v>29015247169</v>
      </c>
      <c r="W36" s="3">
        <v>42480726750</v>
      </c>
      <c r="Y36" s="6">
        <v>1.1899188462920444E-3</v>
      </c>
    </row>
    <row r="37" spans="1:25" x14ac:dyDescent="0.25">
      <c r="A37" s="1" t="s">
        <v>43</v>
      </c>
      <c r="C37" s="3">
        <v>4000060</v>
      </c>
      <c r="E37" s="3">
        <v>72118305505</v>
      </c>
      <c r="G37" s="3">
        <v>59961995416.440002</v>
      </c>
      <c r="I37" s="3">
        <v>0</v>
      </c>
      <c r="K37" s="3">
        <v>0</v>
      </c>
      <c r="M37" s="9">
        <v>0</v>
      </c>
      <c r="O37" s="3">
        <v>0</v>
      </c>
      <c r="Q37" s="3">
        <v>4000060</v>
      </c>
      <c r="S37" s="3">
        <v>16260</v>
      </c>
      <c r="U37" s="3">
        <v>72118305505</v>
      </c>
      <c r="W37" s="3">
        <v>64653981795.18</v>
      </c>
      <c r="Y37" s="6">
        <v>1.8110093049645724E-3</v>
      </c>
    </row>
    <row r="38" spans="1:25" x14ac:dyDescent="0.25">
      <c r="A38" s="1" t="s">
        <v>44</v>
      </c>
      <c r="C38" s="3">
        <v>490000</v>
      </c>
      <c r="E38" s="3">
        <v>179501173969</v>
      </c>
      <c r="G38" s="3">
        <v>202193646795</v>
      </c>
      <c r="I38" s="3">
        <v>0</v>
      </c>
      <c r="K38" s="3">
        <v>0</v>
      </c>
      <c r="M38" s="9">
        <v>0</v>
      </c>
      <c r="O38" s="3">
        <v>0</v>
      </c>
      <c r="Q38" s="3">
        <v>490000</v>
      </c>
      <c r="S38" s="3">
        <v>444510</v>
      </c>
      <c r="U38" s="3">
        <v>179501173969</v>
      </c>
      <c r="W38" s="3">
        <v>216513931095</v>
      </c>
      <c r="Y38" s="6">
        <v>6.0647269198311812E-3</v>
      </c>
    </row>
    <row r="39" spans="1:25" x14ac:dyDescent="0.25">
      <c r="A39" s="1" t="s">
        <v>45</v>
      </c>
      <c r="C39" s="3">
        <v>12769701</v>
      </c>
      <c r="E39" s="3">
        <v>221998197720</v>
      </c>
      <c r="G39" s="3">
        <v>260221286220.52499</v>
      </c>
      <c r="I39" s="3">
        <v>0</v>
      </c>
      <c r="K39" s="3">
        <v>0</v>
      </c>
      <c r="M39" s="9">
        <v>0</v>
      </c>
      <c r="O39" s="3">
        <v>0</v>
      </c>
      <c r="Q39" s="3">
        <v>12769701</v>
      </c>
      <c r="S39" s="3">
        <v>18170</v>
      </c>
      <c r="U39" s="3">
        <v>221998197720</v>
      </c>
      <c r="W39" s="3">
        <v>230644915640.33899</v>
      </c>
      <c r="Y39" s="6">
        <v>6.4605470037510139E-3</v>
      </c>
    </row>
    <row r="40" spans="1:25" x14ac:dyDescent="0.25">
      <c r="A40" s="1" t="s">
        <v>46</v>
      </c>
      <c r="C40" s="3">
        <v>9151789</v>
      </c>
      <c r="E40" s="3">
        <v>163088787523</v>
      </c>
      <c r="G40" s="3">
        <v>170666020648.242</v>
      </c>
      <c r="I40" s="3">
        <v>15000</v>
      </c>
      <c r="K40" s="3">
        <v>293015362</v>
      </c>
      <c r="M40" s="9">
        <v>0</v>
      </c>
      <c r="O40" s="3">
        <v>0</v>
      </c>
      <c r="Q40" s="3">
        <v>9166789</v>
      </c>
      <c r="S40" s="3">
        <v>20300</v>
      </c>
      <c r="U40" s="3">
        <v>163381802885</v>
      </c>
      <c r="W40" s="3">
        <v>184978606090.63501</v>
      </c>
      <c r="Y40" s="6">
        <v>5.1813974568615147E-3</v>
      </c>
    </row>
    <row r="41" spans="1:25" x14ac:dyDescent="0.25">
      <c r="A41" s="1" t="s">
        <v>47</v>
      </c>
      <c r="C41" s="3">
        <v>31040230</v>
      </c>
      <c r="E41" s="3">
        <v>174640934514</v>
      </c>
      <c r="G41" s="3">
        <v>545217402958.60498</v>
      </c>
      <c r="I41" s="3">
        <v>0</v>
      </c>
      <c r="K41" s="3">
        <v>0</v>
      </c>
      <c r="M41" s="9">
        <v>-1</v>
      </c>
      <c r="O41" s="3">
        <v>1</v>
      </c>
      <c r="Q41" s="3">
        <v>31040229</v>
      </c>
      <c r="S41" s="3">
        <v>17130</v>
      </c>
      <c r="U41" s="3">
        <v>174640928888</v>
      </c>
      <c r="W41" s="3">
        <v>528555393989.51801</v>
      </c>
      <c r="Y41" s="6">
        <v>1.4805255765014524E-2</v>
      </c>
    </row>
    <row r="42" spans="1:25" x14ac:dyDescent="0.25">
      <c r="A42" s="1" t="s">
        <v>48</v>
      </c>
      <c r="C42" s="3">
        <v>12000000</v>
      </c>
      <c r="E42" s="3">
        <v>89997159737</v>
      </c>
      <c r="G42" s="3">
        <v>68231592000</v>
      </c>
      <c r="I42" s="3">
        <v>0</v>
      </c>
      <c r="K42" s="3">
        <v>0</v>
      </c>
      <c r="M42" s="9">
        <v>0</v>
      </c>
      <c r="O42" s="3">
        <v>0</v>
      </c>
      <c r="Q42" s="3">
        <v>12000000</v>
      </c>
      <c r="S42" s="3">
        <v>5720</v>
      </c>
      <c r="U42" s="3">
        <v>89997159737</v>
      </c>
      <c r="W42" s="3">
        <v>68231592000</v>
      </c>
      <c r="Y42" s="6">
        <v>1.9112210040829747E-3</v>
      </c>
    </row>
    <row r="43" spans="1:25" x14ac:dyDescent="0.25">
      <c r="A43" s="1" t="s">
        <v>49</v>
      </c>
      <c r="C43" s="3">
        <v>24900000</v>
      </c>
      <c r="E43" s="3">
        <v>79397971414</v>
      </c>
      <c r="G43" s="3">
        <v>199004833800</v>
      </c>
      <c r="I43" s="3">
        <v>0</v>
      </c>
      <c r="K43" s="3">
        <v>0</v>
      </c>
      <c r="M43" s="9">
        <v>0</v>
      </c>
      <c r="O43" s="3">
        <v>0</v>
      </c>
      <c r="Q43" s="3">
        <v>24900000</v>
      </c>
      <c r="S43" s="3">
        <v>8610</v>
      </c>
      <c r="U43" s="3">
        <v>79397971414</v>
      </c>
      <c r="W43" s="3">
        <v>213113385450</v>
      </c>
      <c r="Y43" s="6">
        <v>5.9694749394572384E-3</v>
      </c>
    </row>
    <row r="44" spans="1:25" x14ac:dyDescent="0.25">
      <c r="A44" s="1" t="s">
        <v>50</v>
      </c>
      <c r="C44" s="3">
        <v>15000000</v>
      </c>
      <c r="E44" s="3">
        <v>100009341807</v>
      </c>
      <c r="G44" s="3">
        <v>69916506750</v>
      </c>
      <c r="I44" s="3">
        <v>0</v>
      </c>
      <c r="K44" s="3">
        <v>0</v>
      </c>
      <c r="M44" s="9">
        <v>0</v>
      </c>
      <c r="O44" s="3">
        <v>0</v>
      </c>
      <c r="Q44" s="3">
        <v>15000000</v>
      </c>
      <c r="S44" s="3">
        <v>4926</v>
      </c>
      <c r="U44" s="3">
        <v>100009341807</v>
      </c>
      <c r="W44" s="3">
        <v>73450354500</v>
      </c>
      <c r="Y44" s="6">
        <v>2.0574026805316287E-3</v>
      </c>
    </row>
    <row r="45" spans="1:25" x14ac:dyDescent="0.25">
      <c r="A45" s="1" t="s">
        <v>51</v>
      </c>
      <c r="C45" s="3">
        <v>4482368</v>
      </c>
      <c r="E45" s="3">
        <v>5388805760</v>
      </c>
      <c r="G45" s="3">
        <v>30209631832.512001</v>
      </c>
      <c r="I45" s="3">
        <v>0</v>
      </c>
      <c r="K45" s="3">
        <v>0</v>
      </c>
      <c r="M45" s="9">
        <v>0</v>
      </c>
      <c r="O45" s="3">
        <v>0</v>
      </c>
      <c r="Q45" s="3">
        <v>4482368</v>
      </c>
      <c r="S45" s="3">
        <v>7130</v>
      </c>
      <c r="U45" s="3">
        <v>5388805760</v>
      </c>
      <c r="W45" s="3">
        <v>31769126101.152</v>
      </c>
      <c r="Y45" s="6">
        <v>8.8987841711039601E-4</v>
      </c>
    </row>
    <row r="46" spans="1:25" x14ac:dyDescent="0.25">
      <c r="A46" s="1" t="s">
        <v>52</v>
      </c>
      <c r="C46" s="3">
        <v>107860735</v>
      </c>
      <c r="E46" s="3">
        <v>896736516410</v>
      </c>
      <c r="G46" s="3">
        <v>1154748238260.1001</v>
      </c>
      <c r="I46" s="3">
        <v>0</v>
      </c>
      <c r="K46" s="3">
        <v>0</v>
      </c>
      <c r="M46" s="9">
        <v>0</v>
      </c>
      <c r="O46" s="3">
        <v>0</v>
      </c>
      <c r="Q46" s="3">
        <v>107860735</v>
      </c>
      <c r="S46" s="3">
        <v>11680</v>
      </c>
      <c r="U46" s="3">
        <v>896736516410</v>
      </c>
      <c r="W46" s="3">
        <v>1252317495160.4399</v>
      </c>
      <c r="Y46" s="6">
        <v>3.5078406210003306E-2</v>
      </c>
    </row>
    <row r="47" spans="1:25" x14ac:dyDescent="0.25">
      <c r="A47" s="1" t="s">
        <v>53</v>
      </c>
      <c r="C47" s="3">
        <v>70500000</v>
      </c>
      <c r="E47" s="3">
        <v>635215974993</v>
      </c>
      <c r="G47" s="3">
        <v>901936356750</v>
      </c>
      <c r="I47" s="3">
        <v>0</v>
      </c>
      <c r="K47" s="3">
        <v>0</v>
      </c>
      <c r="M47" s="9">
        <v>0</v>
      </c>
      <c r="O47" s="3">
        <v>0</v>
      </c>
      <c r="Q47" s="3">
        <v>70500000</v>
      </c>
      <c r="S47" s="3">
        <v>12630</v>
      </c>
      <c r="U47" s="3">
        <v>635215974993</v>
      </c>
      <c r="W47" s="3">
        <v>885117030750</v>
      </c>
      <c r="Y47" s="6">
        <v>2.4792829987624443E-2</v>
      </c>
    </row>
    <row r="48" spans="1:25" x14ac:dyDescent="0.25">
      <c r="A48" s="1" t="s">
        <v>54</v>
      </c>
      <c r="C48" s="3">
        <v>13633830</v>
      </c>
      <c r="E48" s="3">
        <v>612380513579</v>
      </c>
      <c r="G48" s="3">
        <v>628168048778.02502</v>
      </c>
      <c r="I48" s="3">
        <v>0</v>
      </c>
      <c r="K48" s="3">
        <v>0</v>
      </c>
      <c r="M48" s="9">
        <v>0</v>
      </c>
      <c r="O48" s="3">
        <v>0</v>
      </c>
      <c r="Q48" s="3">
        <v>13633830</v>
      </c>
      <c r="S48" s="3">
        <v>47100</v>
      </c>
      <c r="U48" s="3">
        <v>612380513579</v>
      </c>
      <c r="W48" s="3">
        <v>638332580311.65002</v>
      </c>
      <c r="Y48" s="6">
        <v>1.7880201814463127E-2</v>
      </c>
    </row>
    <row r="49" spans="1:25" x14ac:dyDescent="0.25">
      <c r="A49" s="1" t="s">
        <v>55</v>
      </c>
      <c r="C49" s="3">
        <v>4100000</v>
      </c>
      <c r="E49" s="3">
        <v>14643798168</v>
      </c>
      <c r="G49" s="3">
        <v>86239801800</v>
      </c>
      <c r="I49" s="3">
        <v>0</v>
      </c>
      <c r="K49" s="3">
        <v>0</v>
      </c>
      <c r="M49" s="9">
        <v>0</v>
      </c>
      <c r="O49" s="3">
        <v>0</v>
      </c>
      <c r="Q49" s="3">
        <v>4100000</v>
      </c>
      <c r="S49" s="3">
        <v>23420</v>
      </c>
      <c r="U49" s="3">
        <v>14643798168</v>
      </c>
      <c r="W49" s="3">
        <v>95450669100</v>
      </c>
      <c r="Y49" s="6">
        <v>2.6736489401814594E-3</v>
      </c>
    </row>
    <row r="50" spans="1:25" x14ac:dyDescent="0.25">
      <c r="A50" s="1" t="s">
        <v>56</v>
      </c>
      <c r="C50" s="3">
        <v>3400560</v>
      </c>
      <c r="E50" s="3">
        <v>115618849438</v>
      </c>
      <c r="G50" s="3">
        <v>120948088181.03999</v>
      </c>
      <c r="I50" s="3">
        <v>0</v>
      </c>
      <c r="K50" s="3">
        <v>0</v>
      </c>
      <c r="M50" s="9">
        <v>0</v>
      </c>
      <c r="O50" s="3">
        <v>0</v>
      </c>
      <c r="Q50" s="3">
        <v>3400560</v>
      </c>
      <c r="S50" s="3">
        <v>37780</v>
      </c>
      <c r="U50" s="3">
        <v>115618849438</v>
      </c>
      <c r="W50" s="3">
        <v>127708741517.03999</v>
      </c>
      <c r="Y50" s="6">
        <v>3.577223131366629E-3</v>
      </c>
    </row>
    <row r="51" spans="1:25" x14ac:dyDescent="0.25">
      <c r="A51" s="1" t="s">
        <v>57</v>
      </c>
      <c r="C51" s="3">
        <v>12900000</v>
      </c>
      <c r="E51" s="3">
        <v>99813511353</v>
      </c>
      <c r="G51" s="3">
        <v>90147412350</v>
      </c>
      <c r="I51" s="3">
        <v>0</v>
      </c>
      <c r="K51" s="3">
        <v>0</v>
      </c>
      <c r="M51" s="9">
        <v>-1286766</v>
      </c>
      <c r="O51" s="3">
        <v>9833904532</v>
      </c>
      <c r="Q51" s="3">
        <v>11613234</v>
      </c>
      <c r="S51" s="3">
        <v>7660</v>
      </c>
      <c r="U51" s="3">
        <v>89857183231</v>
      </c>
      <c r="W51" s="3">
        <v>88428076073.981995</v>
      </c>
      <c r="Y51" s="6">
        <v>2.47694054014219E-3</v>
      </c>
    </row>
    <row r="52" spans="1:25" x14ac:dyDescent="0.25">
      <c r="A52" s="1" t="s">
        <v>58</v>
      </c>
      <c r="C52" s="3">
        <v>11780000</v>
      </c>
      <c r="E52" s="3">
        <v>206426589819</v>
      </c>
      <c r="G52" s="3">
        <v>162533536920</v>
      </c>
      <c r="I52" s="3">
        <v>489577</v>
      </c>
      <c r="K52" s="3">
        <v>7365449748</v>
      </c>
      <c r="M52" s="9">
        <v>0</v>
      </c>
      <c r="O52" s="3">
        <v>0</v>
      </c>
      <c r="Q52" s="3">
        <v>12269577</v>
      </c>
      <c r="S52" s="3">
        <v>16070</v>
      </c>
      <c r="U52" s="3">
        <v>213792039567</v>
      </c>
      <c r="W52" s="3">
        <v>195998928380.78</v>
      </c>
      <c r="Y52" s="6">
        <v>5.4900854240525617E-3</v>
      </c>
    </row>
    <row r="53" spans="1:25" x14ac:dyDescent="0.25">
      <c r="A53" s="1" t="s">
        <v>59</v>
      </c>
      <c r="C53" s="3">
        <v>9850000</v>
      </c>
      <c r="E53" s="3">
        <v>335316538712</v>
      </c>
      <c r="G53" s="3">
        <v>321059760075</v>
      </c>
      <c r="I53" s="3">
        <v>0</v>
      </c>
      <c r="K53" s="3">
        <v>0</v>
      </c>
      <c r="M53" s="9">
        <v>0</v>
      </c>
      <c r="O53" s="3">
        <v>0</v>
      </c>
      <c r="Q53" s="3">
        <v>9850000</v>
      </c>
      <c r="S53" s="3">
        <v>36230</v>
      </c>
      <c r="U53" s="3">
        <v>335316538712</v>
      </c>
      <c r="W53" s="3">
        <v>354742150275</v>
      </c>
      <c r="Y53" s="6">
        <v>9.936608963178507E-3</v>
      </c>
    </row>
    <row r="54" spans="1:25" x14ac:dyDescent="0.25">
      <c r="A54" s="1" t="s">
        <v>60</v>
      </c>
      <c r="C54" s="3">
        <v>11309623</v>
      </c>
      <c r="E54" s="3">
        <v>173758519129</v>
      </c>
      <c r="G54" s="3">
        <v>159078980015.573</v>
      </c>
      <c r="I54" s="3">
        <v>5700726</v>
      </c>
      <c r="K54" s="3">
        <v>429937805</v>
      </c>
      <c r="M54" s="9">
        <v>0</v>
      </c>
      <c r="O54" s="3">
        <v>0</v>
      </c>
      <c r="Q54" s="3">
        <v>17010349</v>
      </c>
      <c r="S54" s="3">
        <v>8887</v>
      </c>
      <c r="U54" s="3">
        <v>174188456934</v>
      </c>
      <c r="W54" s="3">
        <v>150271504282.20001</v>
      </c>
      <c r="Y54" s="6">
        <v>4.2092240101811685E-3</v>
      </c>
    </row>
    <row r="55" spans="1:25" x14ac:dyDescent="0.25">
      <c r="A55" s="1" t="s">
        <v>61</v>
      </c>
      <c r="C55" s="3">
        <v>10281796</v>
      </c>
      <c r="E55" s="3">
        <v>239799267296</v>
      </c>
      <c r="G55" s="3">
        <v>211055788829.97</v>
      </c>
      <c r="I55" s="3">
        <v>90127</v>
      </c>
      <c r="K55" s="3">
        <v>2028588116</v>
      </c>
      <c r="M55" s="9">
        <v>0</v>
      </c>
      <c r="O55" s="3">
        <v>0</v>
      </c>
      <c r="Q55" s="3">
        <v>10371923</v>
      </c>
      <c r="S55" s="3">
        <v>22160</v>
      </c>
      <c r="U55" s="3">
        <v>241827855412</v>
      </c>
      <c r="W55" s="3">
        <v>228474254888.604</v>
      </c>
      <c r="Y55" s="6">
        <v>6.3997450746174469E-3</v>
      </c>
    </row>
    <row r="56" spans="1:25" x14ac:dyDescent="0.25">
      <c r="A56" s="1" t="s">
        <v>62</v>
      </c>
      <c r="C56" s="3">
        <v>6900000</v>
      </c>
      <c r="E56" s="3">
        <v>93409757069</v>
      </c>
      <c r="G56" s="3">
        <v>80798372100</v>
      </c>
      <c r="I56" s="3">
        <v>0</v>
      </c>
      <c r="K56" s="3">
        <v>0</v>
      </c>
      <c r="M56" s="9">
        <v>0</v>
      </c>
      <c r="O56" s="3">
        <v>0</v>
      </c>
      <c r="Q56" s="3">
        <v>6900000</v>
      </c>
      <c r="S56" s="3">
        <v>12750</v>
      </c>
      <c r="U56" s="3">
        <v>93409757069</v>
      </c>
      <c r="W56" s="3">
        <v>87451548750</v>
      </c>
      <c r="Y56" s="6">
        <v>2.4495872353467322E-3</v>
      </c>
    </row>
    <row r="57" spans="1:25" x14ac:dyDescent="0.25">
      <c r="A57" s="1" t="s">
        <v>63</v>
      </c>
      <c r="C57" s="3">
        <v>4020036</v>
      </c>
      <c r="E57" s="3">
        <v>66835717512</v>
      </c>
      <c r="G57" s="3">
        <v>47753595590.309998</v>
      </c>
      <c r="I57" s="3">
        <v>0</v>
      </c>
      <c r="K57" s="3">
        <v>0</v>
      </c>
      <c r="M57" s="9">
        <v>0</v>
      </c>
      <c r="O57" s="3">
        <v>0</v>
      </c>
      <c r="Q57" s="3">
        <v>4020036</v>
      </c>
      <c r="S57" s="3">
        <v>12480</v>
      </c>
      <c r="U57" s="3">
        <v>66835717512</v>
      </c>
      <c r="W57" s="3">
        <v>49871537486.783997</v>
      </c>
      <c r="Y57" s="6">
        <v>1.3969413164308553E-3</v>
      </c>
    </row>
    <row r="58" spans="1:25" x14ac:dyDescent="0.25">
      <c r="A58" s="1" t="s">
        <v>64</v>
      </c>
      <c r="C58" s="3">
        <v>45718</v>
      </c>
      <c r="E58" s="3">
        <v>340478534</v>
      </c>
      <c r="G58" s="3">
        <v>562621206.40199995</v>
      </c>
      <c r="I58" s="3">
        <v>0</v>
      </c>
      <c r="K58" s="3">
        <v>0</v>
      </c>
      <c r="M58" s="9">
        <v>0</v>
      </c>
      <c r="O58" s="3">
        <v>0</v>
      </c>
      <c r="Q58" s="3">
        <v>45718</v>
      </c>
      <c r="S58" s="3">
        <v>13790</v>
      </c>
      <c r="U58" s="3">
        <v>340478534</v>
      </c>
      <c r="W58" s="3">
        <v>626700035.24100006</v>
      </c>
      <c r="Y58" s="6">
        <v>1.7554365001657E-5</v>
      </c>
    </row>
    <row r="59" spans="1:25" x14ac:dyDescent="0.25">
      <c r="A59" s="1" t="s">
        <v>65</v>
      </c>
      <c r="C59" s="3">
        <v>9529900</v>
      </c>
      <c r="E59" s="3">
        <v>90994180514</v>
      </c>
      <c r="G59" s="3">
        <v>71806833980.100006</v>
      </c>
      <c r="I59" s="3">
        <v>0</v>
      </c>
      <c r="K59" s="3">
        <v>0</v>
      </c>
      <c r="M59" s="9">
        <v>0</v>
      </c>
      <c r="O59" s="3">
        <v>0</v>
      </c>
      <c r="Q59" s="3">
        <v>9529900</v>
      </c>
      <c r="S59" s="3">
        <v>7250</v>
      </c>
      <c r="U59" s="3">
        <v>90994180514</v>
      </c>
      <c r="W59" s="3">
        <v>68680678938.75</v>
      </c>
      <c r="Y59" s="6">
        <v>1.9238002853929918E-3</v>
      </c>
    </row>
    <row r="60" spans="1:25" x14ac:dyDescent="0.25">
      <c r="A60" s="1" t="s">
        <v>66</v>
      </c>
      <c r="C60" s="3">
        <v>4949445</v>
      </c>
      <c r="E60" s="3">
        <v>79712355767</v>
      </c>
      <c r="G60" s="3">
        <v>53824754076.614998</v>
      </c>
      <c r="I60" s="3">
        <v>1042447</v>
      </c>
      <c r="K60" s="3">
        <v>12972682592</v>
      </c>
      <c r="M60" s="9">
        <v>0</v>
      </c>
      <c r="O60" s="3">
        <v>0</v>
      </c>
      <c r="Q60" s="3">
        <v>5991892</v>
      </c>
      <c r="S60" s="3">
        <v>12740</v>
      </c>
      <c r="U60" s="3">
        <v>92685038359</v>
      </c>
      <c r="W60" s="3">
        <v>75882500690.723999</v>
      </c>
      <c r="Y60" s="6">
        <v>2.1255290241865166E-3</v>
      </c>
    </row>
    <row r="61" spans="1:25" x14ac:dyDescent="0.25">
      <c r="A61" s="1" t="s">
        <v>67</v>
      </c>
      <c r="C61" s="3">
        <v>15000000</v>
      </c>
      <c r="E61" s="3">
        <v>644430335707</v>
      </c>
      <c r="G61" s="3">
        <v>698717745000</v>
      </c>
      <c r="I61" s="3">
        <v>0</v>
      </c>
      <c r="K61" s="3">
        <v>0</v>
      </c>
      <c r="M61" s="9">
        <v>0</v>
      </c>
      <c r="O61" s="3">
        <v>0</v>
      </c>
      <c r="Q61" s="3">
        <v>15000000</v>
      </c>
      <c r="S61" s="3">
        <v>52290</v>
      </c>
      <c r="U61" s="3">
        <v>644430335707</v>
      </c>
      <c r="W61" s="3">
        <v>779683117500</v>
      </c>
      <c r="Y61" s="6">
        <v>2.1839542461428919E-2</v>
      </c>
    </row>
    <row r="62" spans="1:25" x14ac:dyDescent="0.25">
      <c r="A62" s="1" t="s">
        <v>68</v>
      </c>
      <c r="C62" s="3">
        <v>5453326</v>
      </c>
      <c r="E62" s="3">
        <v>72063805569</v>
      </c>
      <c r="G62" s="3">
        <v>70796675956.518005</v>
      </c>
      <c r="I62" s="3">
        <v>31333</v>
      </c>
      <c r="K62" s="3">
        <v>432183491</v>
      </c>
      <c r="M62" s="9">
        <v>0</v>
      </c>
      <c r="O62" s="3">
        <v>0</v>
      </c>
      <c r="Q62" s="3">
        <v>5484659</v>
      </c>
      <c r="S62" s="3">
        <v>14100</v>
      </c>
      <c r="U62" s="3">
        <v>72495989060</v>
      </c>
      <c r="W62" s="3">
        <v>76873556433.195007</v>
      </c>
      <c r="Y62" s="6">
        <v>2.1532892815058482E-3</v>
      </c>
    </row>
    <row r="63" spans="1:25" x14ac:dyDescent="0.25">
      <c r="A63" s="1" t="s">
        <v>69</v>
      </c>
      <c r="C63" s="3">
        <v>31451705</v>
      </c>
      <c r="E63" s="3">
        <v>207711095886</v>
      </c>
      <c r="G63" s="3">
        <v>191026506540.577</v>
      </c>
      <c r="I63" s="3">
        <v>98295</v>
      </c>
      <c r="K63" s="3">
        <v>632623378</v>
      </c>
      <c r="M63" s="9">
        <v>0</v>
      </c>
      <c r="O63" s="3">
        <v>0</v>
      </c>
      <c r="Q63" s="3">
        <v>31550000</v>
      </c>
      <c r="S63" s="3">
        <v>6470</v>
      </c>
      <c r="U63" s="3">
        <v>208343719264</v>
      </c>
      <c r="W63" s="3">
        <v>202913935425</v>
      </c>
      <c r="Y63" s="6">
        <v>5.6837802554188738E-3</v>
      </c>
    </row>
    <row r="64" spans="1:25" x14ac:dyDescent="0.25">
      <c r="A64" s="1" t="s">
        <v>70</v>
      </c>
      <c r="C64" s="3">
        <v>197550743</v>
      </c>
      <c r="E64" s="3">
        <v>915902628716</v>
      </c>
      <c r="G64" s="3">
        <v>979912827234.95898</v>
      </c>
      <c r="I64" s="3">
        <v>0</v>
      </c>
      <c r="K64" s="3">
        <v>0</v>
      </c>
      <c r="M64" s="9">
        <v>-1</v>
      </c>
      <c r="O64" s="3">
        <v>1</v>
      </c>
      <c r="Q64" s="3">
        <v>197550742</v>
      </c>
      <c r="S64" s="3">
        <v>5380</v>
      </c>
      <c r="U64" s="3">
        <v>915902624080</v>
      </c>
      <c r="W64" s="3">
        <v>1056499195157.84</v>
      </c>
      <c r="Y64" s="6">
        <v>2.9593380330073808E-2</v>
      </c>
    </row>
    <row r="65" spans="1:25" x14ac:dyDescent="0.25">
      <c r="A65" s="1" t="s">
        <v>71</v>
      </c>
      <c r="C65" s="3">
        <v>1678321</v>
      </c>
      <c r="E65" s="3">
        <v>26680793239</v>
      </c>
      <c r="G65" s="3">
        <v>30897564015.726002</v>
      </c>
      <c r="I65" s="3">
        <v>0</v>
      </c>
      <c r="K65" s="3">
        <v>0</v>
      </c>
      <c r="M65" s="9">
        <v>0</v>
      </c>
      <c r="O65" s="3">
        <v>0</v>
      </c>
      <c r="Q65" s="3">
        <v>1678321</v>
      </c>
      <c r="S65" s="3">
        <v>18810</v>
      </c>
      <c r="U65" s="3">
        <v>26680793239</v>
      </c>
      <c r="W65" s="3">
        <v>31381381162.8405</v>
      </c>
      <c r="Y65" s="6">
        <v>8.7901737388092259E-4</v>
      </c>
    </row>
    <row r="66" spans="1:25" x14ac:dyDescent="0.25">
      <c r="A66" s="1" t="s">
        <v>72</v>
      </c>
      <c r="C66" s="3">
        <v>159509568</v>
      </c>
      <c r="E66" s="3">
        <v>850196515368</v>
      </c>
      <c r="G66" s="3">
        <v>1663299498878.5</v>
      </c>
      <c r="I66" s="3">
        <v>0</v>
      </c>
      <c r="K66" s="3">
        <v>0</v>
      </c>
      <c r="M66" s="9">
        <v>0</v>
      </c>
      <c r="O66" s="3">
        <v>0</v>
      </c>
      <c r="Q66" s="3">
        <v>159509568</v>
      </c>
      <c r="S66" s="3">
        <v>10940</v>
      </c>
      <c r="U66" s="3">
        <v>850196515368</v>
      </c>
      <c r="W66" s="3">
        <v>1734651717610.1799</v>
      </c>
      <c r="Y66" s="6">
        <v>4.8588970303744115E-2</v>
      </c>
    </row>
    <row r="67" spans="1:25" x14ac:dyDescent="0.25">
      <c r="A67" s="1" t="s">
        <v>73</v>
      </c>
      <c r="C67" s="3">
        <v>10700000</v>
      </c>
      <c r="E67" s="3">
        <v>97780795575</v>
      </c>
      <c r="G67" s="3">
        <v>106682440050</v>
      </c>
      <c r="I67" s="3">
        <v>0</v>
      </c>
      <c r="K67" s="3">
        <v>0</v>
      </c>
      <c r="M67" s="9">
        <v>0</v>
      </c>
      <c r="O67" s="3">
        <v>0</v>
      </c>
      <c r="Q67" s="3">
        <v>10700000</v>
      </c>
      <c r="S67" s="3">
        <v>11960</v>
      </c>
      <c r="U67" s="3">
        <v>97780795575</v>
      </c>
      <c r="W67" s="3">
        <v>127210566600</v>
      </c>
      <c r="Y67" s="6">
        <v>3.5632688568546975E-3</v>
      </c>
    </row>
    <row r="68" spans="1:25" x14ac:dyDescent="0.25">
      <c r="A68" s="1" t="s">
        <v>74</v>
      </c>
      <c r="C68" s="3">
        <v>3184274</v>
      </c>
      <c r="E68" s="3">
        <v>13744372260</v>
      </c>
      <c r="G68" s="3">
        <v>16130509295.1912</v>
      </c>
      <c r="I68" s="3">
        <v>0</v>
      </c>
      <c r="K68" s="3">
        <v>0</v>
      </c>
      <c r="M68" s="9">
        <v>-50000</v>
      </c>
      <c r="O68" s="3">
        <v>261932180</v>
      </c>
      <c r="Q68" s="3">
        <v>3134274</v>
      </c>
      <c r="S68" s="3">
        <v>5480</v>
      </c>
      <c r="U68" s="3">
        <v>13528555840</v>
      </c>
      <c r="W68" s="3">
        <v>17073625381.955999</v>
      </c>
      <c r="Y68" s="6">
        <v>4.7824578746218473E-4</v>
      </c>
    </row>
    <row r="69" spans="1:25" x14ac:dyDescent="0.25">
      <c r="A69" s="1" t="s">
        <v>75</v>
      </c>
      <c r="C69" s="3">
        <v>95252129</v>
      </c>
      <c r="E69" s="3">
        <v>430190032769</v>
      </c>
      <c r="G69" s="3">
        <v>1320861034712.6799</v>
      </c>
      <c r="I69" s="3">
        <v>0</v>
      </c>
      <c r="K69" s="3">
        <v>0</v>
      </c>
      <c r="M69" s="9">
        <v>-126433</v>
      </c>
      <c r="O69" s="3">
        <v>1725075151</v>
      </c>
      <c r="Q69" s="3">
        <v>95125696</v>
      </c>
      <c r="S69" s="3">
        <v>13980</v>
      </c>
      <c r="U69" s="3">
        <v>429619019637</v>
      </c>
      <c r="W69" s="3">
        <v>1321944579561.02</v>
      </c>
      <c r="Y69" s="6">
        <v>3.702871606294425E-2</v>
      </c>
    </row>
    <row r="70" spans="1:25" x14ac:dyDescent="0.25">
      <c r="A70" s="1" t="s">
        <v>76</v>
      </c>
      <c r="C70" s="3">
        <v>59615343</v>
      </c>
      <c r="E70" s="3">
        <v>968672898538</v>
      </c>
      <c r="G70" s="3">
        <v>1469071060069.8301</v>
      </c>
      <c r="I70" s="3">
        <v>0</v>
      </c>
      <c r="K70" s="3">
        <v>0</v>
      </c>
      <c r="M70" s="9">
        <v>0</v>
      </c>
      <c r="O70" s="3">
        <v>0</v>
      </c>
      <c r="Q70" s="3">
        <v>59615343</v>
      </c>
      <c r="S70" s="3">
        <v>27090</v>
      </c>
      <c r="U70" s="3">
        <v>968672898538</v>
      </c>
      <c r="W70" s="3">
        <v>1605370513000.8701</v>
      </c>
      <c r="Y70" s="6">
        <v>4.4967701234095825E-2</v>
      </c>
    </row>
    <row r="71" spans="1:25" x14ac:dyDescent="0.25">
      <c r="A71" s="1" t="s">
        <v>77</v>
      </c>
      <c r="C71" s="3">
        <v>69502189</v>
      </c>
      <c r="E71" s="3">
        <v>1142619611742</v>
      </c>
      <c r="G71" s="3">
        <v>1349301353550.54</v>
      </c>
      <c r="I71" s="3">
        <v>0</v>
      </c>
      <c r="K71" s="3">
        <v>0</v>
      </c>
      <c r="M71" s="9">
        <v>0</v>
      </c>
      <c r="O71" s="3">
        <v>0</v>
      </c>
      <c r="Q71" s="3">
        <v>69502189</v>
      </c>
      <c r="S71" s="3">
        <v>21690</v>
      </c>
      <c r="U71" s="3">
        <v>1142619611742</v>
      </c>
      <c r="W71" s="3">
        <v>1498532839657.51</v>
      </c>
      <c r="Y71" s="6">
        <v>4.1975093274410735E-2</v>
      </c>
    </row>
    <row r="72" spans="1:25" x14ac:dyDescent="0.25">
      <c r="A72" s="1" t="s">
        <v>78</v>
      </c>
      <c r="C72" s="3">
        <v>3475000</v>
      </c>
      <c r="E72" s="3">
        <v>63343544402</v>
      </c>
      <c r="G72" s="3">
        <v>49293199912.5</v>
      </c>
      <c r="I72" s="3">
        <v>0</v>
      </c>
      <c r="K72" s="3">
        <v>0</v>
      </c>
      <c r="M72" s="9">
        <v>0</v>
      </c>
      <c r="O72" s="3">
        <v>0</v>
      </c>
      <c r="Q72" s="3">
        <v>3475000</v>
      </c>
      <c r="S72" s="3">
        <v>13890</v>
      </c>
      <c r="U72" s="3">
        <v>63343544402</v>
      </c>
      <c r="W72" s="3">
        <v>47980556887.5</v>
      </c>
      <c r="Y72" s="6">
        <v>1.3439734501722901E-3</v>
      </c>
    </row>
    <row r="73" spans="1:25" x14ac:dyDescent="0.25">
      <c r="A73" s="1" t="s">
        <v>79</v>
      </c>
      <c r="C73" s="3">
        <v>7500003</v>
      </c>
      <c r="E73" s="3">
        <v>199492051113</v>
      </c>
      <c r="G73" s="3">
        <v>171846462488.55801</v>
      </c>
      <c r="I73" s="3">
        <v>0</v>
      </c>
      <c r="K73" s="3">
        <v>0</v>
      </c>
      <c r="M73" s="9">
        <v>0</v>
      </c>
      <c r="O73" s="3">
        <v>0</v>
      </c>
      <c r="Q73" s="3">
        <v>7500003</v>
      </c>
      <c r="S73" s="3">
        <v>26220</v>
      </c>
      <c r="U73" s="3">
        <v>199492051113</v>
      </c>
      <c r="W73" s="3">
        <v>195480010691.97299</v>
      </c>
      <c r="Y73" s="6">
        <v>5.4755501280530465E-3</v>
      </c>
    </row>
    <row r="74" spans="1:25" x14ac:dyDescent="0.25">
      <c r="A74" s="1" t="s">
        <v>80</v>
      </c>
      <c r="C74" s="3">
        <v>9900000</v>
      </c>
      <c r="E74" s="3">
        <v>110707993931</v>
      </c>
      <c r="G74" s="3">
        <v>117601085250</v>
      </c>
      <c r="I74" s="3">
        <v>0</v>
      </c>
      <c r="K74" s="3">
        <v>0</v>
      </c>
      <c r="M74" s="9">
        <v>0</v>
      </c>
      <c r="O74" s="3">
        <v>0</v>
      </c>
      <c r="Q74" s="3">
        <v>9900000</v>
      </c>
      <c r="S74" s="3">
        <v>12420</v>
      </c>
      <c r="U74" s="3">
        <v>110707993931</v>
      </c>
      <c r="W74" s="3">
        <v>122226399900</v>
      </c>
      <c r="Y74" s="6">
        <v>3.4236583948140209E-3</v>
      </c>
    </row>
    <row r="75" spans="1:25" x14ac:dyDescent="0.25">
      <c r="A75" s="1" t="s">
        <v>81</v>
      </c>
      <c r="C75" s="3">
        <v>34216764</v>
      </c>
      <c r="E75" s="3">
        <v>28605406510</v>
      </c>
      <c r="G75" s="3">
        <v>238772483264.48401</v>
      </c>
      <c r="I75" s="3">
        <v>0</v>
      </c>
      <c r="K75" s="3">
        <v>0</v>
      </c>
      <c r="M75" s="9">
        <v>0</v>
      </c>
      <c r="O75" s="3">
        <v>0</v>
      </c>
      <c r="Q75" s="3">
        <v>34216764</v>
      </c>
      <c r="S75" s="3">
        <v>7240</v>
      </c>
      <c r="U75" s="3">
        <v>28605406510</v>
      </c>
      <c r="W75" s="3">
        <v>246255381600.40799</v>
      </c>
      <c r="Y75" s="6">
        <v>6.8978085354239986E-3</v>
      </c>
    </row>
    <row r="76" spans="1:25" x14ac:dyDescent="0.25">
      <c r="A76" s="1" t="s">
        <v>82</v>
      </c>
      <c r="C76" s="3">
        <v>4266340</v>
      </c>
      <c r="E76" s="3">
        <v>163844785933</v>
      </c>
      <c r="G76" s="3">
        <v>171122545426.95001</v>
      </c>
      <c r="I76" s="3">
        <v>0</v>
      </c>
      <c r="K76" s="3">
        <v>0</v>
      </c>
      <c r="M76" s="9">
        <v>0</v>
      </c>
      <c r="O76" s="3">
        <v>0</v>
      </c>
      <c r="Q76" s="3">
        <v>4266340</v>
      </c>
      <c r="S76" s="3">
        <v>40900</v>
      </c>
      <c r="U76" s="3">
        <v>163844785933</v>
      </c>
      <c r="W76" s="3">
        <v>173455070829.29999</v>
      </c>
      <c r="Y76" s="6">
        <v>4.8586140952662834E-3</v>
      </c>
    </row>
    <row r="77" spans="1:25" x14ac:dyDescent="0.25">
      <c r="A77" s="1" t="s">
        <v>83</v>
      </c>
      <c r="C77" s="3">
        <v>23863551</v>
      </c>
      <c r="E77" s="3">
        <v>296996212019</v>
      </c>
      <c r="G77" s="3">
        <v>242434372547.241</v>
      </c>
      <c r="I77" s="3">
        <v>0</v>
      </c>
      <c r="K77" s="3">
        <v>0</v>
      </c>
      <c r="M77" s="9">
        <v>0</v>
      </c>
      <c r="O77" s="3">
        <v>0</v>
      </c>
      <c r="Q77" s="3">
        <v>23863551</v>
      </c>
      <c r="S77" s="3">
        <v>10540</v>
      </c>
      <c r="U77" s="3">
        <v>296996212019</v>
      </c>
      <c r="W77" s="3">
        <v>250025272666.13699</v>
      </c>
      <c r="Y77" s="6">
        <v>7.0034061739478954E-3</v>
      </c>
    </row>
    <row r="78" spans="1:25" x14ac:dyDescent="0.25">
      <c r="A78" s="1" t="s">
        <v>84</v>
      </c>
      <c r="C78" s="3">
        <v>6508007</v>
      </c>
      <c r="E78" s="3">
        <v>32373079262</v>
      </c>
      <c r="G78" s="3">
        <v>31777124768.215199</v>
      </c>
      <c r="I78" s="3">
        <v>0</v>
      </c>
      <c r="K78" s="3">
        <v>0</v>
      </c>
      <c r="M78" s="9">
        <v>-1</v>
      </c>
      <c r="O78" s="3">
        <v>1</v>
      </c>
      <c r="Q78" s="3">
        <v>6508006</v>
      </c>
      <c r="S78" s="3">
        <v>5360</v>
      </c>
      <c r="U78" s="3">
        <v>32373074288</v>
      </c>
      <c r="W78" s="3">
        <v>34675358806</v>
      </c>
      <c r="Y78" s="6">
        <v>9.7128430000784289E-4</v>
      </c>
    </row>
    <row r="79" spans="1:25" x14ac:dyDescent="0.25">
      <c r="A79" s="1" t="s">
        <v>85</v>
      </c>
      <c r="C79" s="3">
        <v>11200019</v>
      </c>
      <c r="E79" s="3">
        <v>52573158788</v>
      </c>
      <c r="G79" s="3">
        <v>42985975859</v>
      </c>
      <c r="I79" s="3">
        <v>0</v>
      </c>
      <c r="K79" s="3">
        <v>0</v>
      </c>
      <c r="M79" s="9">
        <v>-19</v>
      </c>
      <c r="O79" s="3">
        <v>19</v>
      </c>
      <c r="Q79" s="3">
        <v>11200000</v>
      </c>
      <c r="S79" s="3">
        <v>3685</v>
      </c>
      <c r="U79" s="3">
        <v>52573069602</v>
      </c>
      <c r="W79" s="3">
        <v>41026431600</v>
      </c>
      <c r="Y79" s="6">
        <v>1.1491828857883527E-3</v>
      </c>
    </row>
    <row r="80" spans="1:25" x14ac:dyDescent="0.25">
      <c r="A80" s="1" t="s">
        <v>86</v>
      </c>
      <c r="C80" s="3">
        <v>15636144</v>
      </c>
      <c r="E80" s="3">
        <v>48458175656</v>
      </c>
      <c r="G80" s="3">
        <v>56778976969.509598</v>
      </c>
      <c r="I80" s="3">
        <v>3363856</v>
      </c>
      <c r="K80" s="3">
        <v>0</v>
      </c>
      <c r="M80" s="9">
        <v>0</v>
      </c>
      <c r="O80" s="3">
        <v>0</v>
      </c>
      <c r="Q80" s="3">
        <v>19000000</v>
      </c>
      <c r="S80" s="3">
        <v>3584</v>
      </c>
      <c r="U80" s="3">
        <v>59417749908</v>
      </c>
      <c r="W80" s="3">
        <v>67690828800</v>
      </c>
      <c r="Y80" s="6">
        <v>1.8960737979900092E-3</v>
      </c>
    </row>
    <row r="81" spans="1:25" x14ac:dyDescent="0.25">
      <c r="A81" s="1" t="s">
        <v>87</v>
      </c>
      <c r="C81" s="3">
        <v>0</v>
      </c>
      <c r="E81" s="3">
        <v>0</v>
      </c>
      <c r="G81" s="3">
        <v>0</v>
      </c>
      <c r="I81" s="3">
        <v>30000000</v>
      </c>
      <c r="K81" s="3">
        <v>193688330851</v>
      </c>
      <c r="M81" s="9">
        <v>0</v>
      </c>
      <c r="O81" s="3">
        <v>0</v>
      </c>
      <c r="Q81" s="3">
        <v>30000000</v>
      </c>
      <c r="S81" s="3">
        <v>6710</v>
      </c>
      <c r="U81" s="3">
        <v>193688330851</v>
      </c>
      <c r="W81" s="3">
        <v>200102265000</v>
      </c>
      <c r="Y81" s="6">
        <v>5.605023136974108E-3</v>
      </c>
    </row>
    <row r="82" spans="1:25" x14ac:dyDescent="0.25">
      <c r="A82" s="1" t="s">
        <v>88</v>
      </c>
      <c r="C82" s="3">
        <v>0</v>
      </c>
      <c r="E82" s="3">
        <v>0</v>
      </c>
      <c r="G82" s="3">
        <v>0</v>
      </c>
      <c r="I82" s="3">
        <v>5881958</v>
      </c>
      <c r="K82" s="3">
        <v>36186816942</v>
      </c>
      <c r="M82" s="9">
        <v>0</v>
      </c>
      <c r="O82" s="3">
        <v>0</v>
      </c>
      <c r="Q82" s="3">
        <v>5881958</v>
      </c>
      <c r="S82" s="3">
        <v>6643</v>
      </c>
      <c r="U82" s="3">
        <v>36190617892</v>
      </c>
      <c r="W82" s="3">
        <v>38841357604.385696</v>
      </c>
      <c r="Y82" s="6">
        <v>1.0879772302630709E-3</v>
      </c>
    </row>
    <row r="83" spans="1:25" x14ac:dyDescent="0.25">
      <c r="A83" s="1" t="s">
        <v>89</v>
      </c>
      <c r="C83" s="3">
        <v>0</v>
      </c>
      <c r="E83" s="3">
        <v>0</v>
      </c>
      <c r="G83" s="3">
        <v>0</v>
      </c>
      <c r="I83" s="3">
        <v>3363856</v>
      </c>
      <c r="K83" s="3">
        <v>7595718252</v>
      </c>
      <c r="M83" s="9">
        <v>-3363856</v>
      </c>
      <c r="O83" s="3">
        <v>0</v>
      </c>
      <c r="Q83" s="3">
        <v>0</v>
      </c>
      <c r="S83" s="3">
        <v>0</v>
      </c>
      <c r="U83" s="3">
        <v>0</v>
      </c>
      <c r="W83" s="3">
        <v>0</v>
      </c>
      <c r="Y83" s="6">
        <v>0</v>
      </c>
    </row>
    <row r="84" spans="1:25" ht="23.25" thickBot="1" x14ac:dyDescent="0.3">
      <c r="E84" s="5">
        <f>SUM(E9:E83)</f>
        <v>18655527168777</v>
      </c>
      <c r="G84" s="5">
        <f>SUM(G9:G83)</f>
        <v>26115471675225.121</v>
      </c>
      <c r="K84" s="5">
        <f>SUM(K9:K83)</f>
        <v>269816454497</v>
      </c>
      <c r="O84" s="5">
        <f>SUM(O9:O83)</f>
        <v>61010697406</v>
      </c>
      <c r="U84" s="5">
        <f>SUM(U9:U83)</f>
        <v>18898134677554</v>
      </c>
      <c r="W84" s="5">
        <f>SUM(W9:W83)</f>
        <v>28313548958079.824</v>
      </c>
      <c r="Y84" s="8">
        <f>SUM(Y9:Y83)</f>
        <v>0.79308496083183544</v>
      </c>
    </row>
    <row r="85" spans="1:25" ht="23.25" thickTop="1" x14ac:dyDescent="0.25"/>
    <row r="86" spans="1:25" x14ac:dyDescent="0.25">
      <c r="W86" s="3"/>
    </row>
    <row r="87" spans="1:25" x14ac:dyDescent="0.25">
      <c r="G87" s="3"/>
      <c r="W87" s="3"/>
    </row>
    <row r="89" spans="1:25" x14ac:dyDescent="0.25">
      <c r="G89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I17" sqref="I17"/>
    </sheetView>
  </sheetViews>
  <sheetFormatPr defaultRowHeight="22.5" x14ac:dyDescent="0.25"/>
  <cols>
    <col min="1" max="1" width="36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21.1406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2.285156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2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4" t="s">
        <v>309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</row>
    <row r="7" spans="1:17" ht="24" x14ac:dyDescent="0.25">
      <c r="A7" s="14" t="s">
        <v>3</v>
      </c>
      <c r="C7" s="14" t="s">
        <v>90</v>
      </c>
      <c r="E7" s="14" t="s">
        <v>91</v>
      </c>
      <c r="G7" s="14" t="s">
        <v>92</v>
      </c>
      <c r="I7" s="14" t="s">
        <v>93</v>
      </c>
      <c r="K7" s="14" t="s">
        <v>90</v>
      </c>
      <c r="M7" s="14" t="s">
        <v>91</v>
      </c>
      <c r="O7" s="14" t="s">
        <v>92</v>
      </c>
      <c r="Q7" s="14" t="s">
        <v>93</v>
      </c>
    </row>
    <row r="8" spans="1:17" x14ac:dyDescent="0.25">
      <c r="A8" s="1" t="s">
        <v>94</v>
      </c>
      <c r="C8" s="3">
        <v>576869</v>
      </c>
      <c r="E8" s="3">
        <v>28750</v>
      </c>
      <c r="G8" s="1" t="s">
        <v>95</v>
      </c>
      <c r="I8" s="3" t="s">
        <v>310</v>
      </c>
      <c r="K8" s="3">
        <v>576869</v>
      </c>
      <c r="M8" s="3">
        <v>28750</v>
      </c>
      <c r="O8" s="1" t="s">
        <v>95</v>
      </c>
      <c r="Q8" s="3" t="s">
        <v>310</v>
      </c>
    </row>
    <row r="9" spans="1:17" x14ac:dyDescent="0.25">
      <c r="A9" s="1" t="s">
        <v>96</v>
      </c>
      <c r="C9" s="3">
        <v>3448666</v>
      </c>
      <c r="E9" s="3">
        <v>11832</v>
      </c>
      <c r="G9" s="1" t="s">
        <v>97</v>
      </c>
      <c r="I9" s="3" t="s">
        <v>311</v>
      </c>
      <c r="K9" s="3">
        <v>5881958</v>
      </c>
      <c r="M9" s="3">
        <v>6937</v>
      </c>
      <c r="O9" s="1" t="s">
        <v>97</v>
      </c>
      <c r="Q9" s="3" t="s">
        <v>311</v>
      </c>
    </row>
    <row r="10" spans="1:17" x14ac:dyDescent="0.25">
      <c r="A10" s="1" t="s">
        <v>98</v>
      </c>
      <c r="C10" s="3">
        <v>749065</v>
      </c>
      <c r="E10" s="3">
        <v>7577</v>
      </c>
      <c r="G10" s="1" t="s">
        <v>99</v>
      </c>
      <c r="I10" s="3" t="s">
        <v>312</v>
      </c>
      <c r="K10" s="3">
        <v>749065</v>
      </c>
      <c r="M10" s="3">
        <v>7577</v>
      </c>
      <c r="O10" s="1" t="s">
        <v>99</v>
      </c>
      <c r="Q10" s="3" t="s">
        <v>312</v>
      </c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opLeftCell="F1" workbookViewId="0">
      <selection activeCell="AK5" sqref="AK5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K5" s="3"/>
    </row>
    <row r="6" spans="1:37" ht="24" x14ac:dyDescent="0.25">
      <c r="A6" s="14" t="s">
        <v>100</v>
      </c>
      <c r="B6" s="14" t="s">
        <v>100</v>
      </c>
      <c r="C6" s="14" t="s">
        <v>100</v>
      </c>
      <c r="D6" s="14" t="s">
        <v>100</v>
      </c>
      <c r="E6" s="14" t="s">
        <v>100</v>
      </c>
      <c r="F6" s="14" t="s">
        <v>100</v>
      </c>
      <c r="G6" s="14" t="s">
        <v>100</v>
      </c>
      <c r="H6" s="14" t="s">
        <v>100</v>
      </c>
      <c r="I6" s="14" t="s">
        <v>100</v>
      </c>
      <c r="J6" s="14" t="s">
        <v>100</v>
      </c>
      <c r="K6" s="14" t="s">
        <v>100</v>
      </c>
      <c r="L6" s="14" t="s">
        <v>100</v>
      </c>
      <c r="M6" s="14" t="s">
        <v>100</v>
      </c>
      <c r="O6" s="14" t="s">
        <v>309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 x14ac:dyDescent="0.25">
      <c r="A7" s="16" t="s">
        <v>101</v>
      </c>
      <c r="C7" s="16" t="s">
        <v>102</v>
      </c>
      <c r="E7" s="16" t="s">
        <v>103</v>
      </c>
      <c r="G7" s="16" t="s">
        <v>104</v>
      </c>
      <c r="I7" s="16" t="s">
        <v>105</v>
      </c>
      <c r="K7" s="16" t="s">
        <v>106</v>
      </c>
      <c r="M7" s="16" t="s">
        <v>93</v>
      </c>
      <c r="O7" s="16" t="s">
        <v>7</v>
      </c>
      <c r="Q7" s="16" t="s">
        <v>8</v>
      </c>
      <c r="S7" s="16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6" t="s">
        <v>7</v>
      </c>
      <c r="AE7" s="16" t="s">
        <v>107</v>
      </c>
      <c r="AG7" s="16" t="s">
        <v>8</v>
      </c>
      <c r="AI7" s="16" t="s">
        <v>9</v>
      </c>
      <c r="AK7" s="16" t="s">
        <v>13</v>
      </c>
    </row>
    <row r="8" spans="1:37" ht="24" x14ac:dyDescent="0.25">
      <c r="A8" s="14" t="s">
        <v>101</v>
      </c>
      <c r="C8" s="14" t="s">
        <v>102</v>
      </c>
      <c r="E8" s="14" t="s">
        <v>103</v>
      </c>
      <c r="G8" s="14" t="s">
        <v>104</v>
      </c>
      <c r="I8" s="14" t="s">
        <v>105</v>
      </c>
      <c r="K8" s="14" t="s">
        <v>106</v>
      </c>
      <c r="M8" s="14" t="s">
        <v>93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107</v>
      </c>
      <c r="AG8" s="14" t="s">
        <v>8</v>
      </c>
      <c r="AI8" s="14" t="s">
        <v>9</v>
      </c>
      <c r="AK8" s="14" t="s">
        <v>13</v>
      </c>
    </row>
    <row r="9" spans="1:37" x14ac:dyDescent="0.25">
      <c r="A9" s="1" t="s">
        <v>108</v>
      </c>
      <c r="C9" s="1" t="s">
        <v>109</v>
      </c>
      <c r="E9" s="1" t="s">
        <v>109</v>
      </c>
      <c r="G9" s="1" t="s">
        <v>110</v>
      </c>
      <c r="I9" s="1" t="s">
        <v>111</v>
      </c>
      <c r="K9" s="3">
        <v>0</v>
      </c>
      <c r="M9" s="3">
        <v>0</v>
      </c>
      <c r="O9" s="3">
        <v>118666</v>
      </c>
      <c r="Q9" s="3">
        <v>102822457408</v>
      </c>
      <c r="S9" s="3">
        <v>113484642839</v>
      </c>
      <c r="U9" s="3">
        <v>0</v>
      </c>
      <c r="W9" s="3">
        <v>0</v>
      </c>
      <c r="Y9" s="3">
        <v>0</v>
      </c>
      <c r="AA9" s="3">
        <v>0</v>
      </c>
      <c r="AC9" s="3">
        <v>118666</v>
      </c>
      <c r="AE9" s="3">
        <v>984450</v>
      </c>
      <c r="AG9" s="3">
        <v>102822457408</v>
      </c>
      <c r="AI9" s="3">
        <v>116799569940</v>
      </c>
      <c r="AK9" s="6">
        <v>3.2716485837995164E-3</v>
      </c>
    </row>
    <row r="10" spans="1:37" x14ac:dyDescent="0.25">
      <c r="A10" s="1" t="s">
        <v>112</v>
      </c>
      <c r="C10" s="1" t="s">
        <v>109</v>
      </c>
      <c r="E10" s="1" t="s">
        <v>109</v>
      </c>
      <c r="G10" s="1" t="s">
        <v>113</v>
      </c>
      <c r="I10" s="1" t="s">
        <v>114</v>
      </c>
      <c r="K10" s="3">
        <v>0</v>
      </c>
      <c r="M10" s="3">
        <v>0</v>
      </c>
      <c r="O10" s="3">
        <v>124583</v>
      </c>
      <c r="Q10" s="3">
        <v>106712786238</v>
      </c>
      <c r="S10" s="3">
        <v>117119179880</v>
      </c>
      <c r="U10" s="3">
        <v>0</v>
      </c>
      <c r="W10" s="3">
        <v>0</v>
      </c>
      <c r="Y10" s="3">
        <v>0</v>
      </c>
      <c r="AA10" s="3">
        <v>0</v>
      </c>
      <c r="AC10" s="3">
        <v>124583</v>
      </c>
      <c r="AE10" s="3">
        <v>954260</v>
      </c>
      <c r="AG10" s="3">
        <v>106712786238</v>
      </c>
      <c r="AI10" s="3">
        <v>118863025751</v>
      </c>
      <c r="AK10" s="6">
        <v>3.3294476175224916E-3</v>
      </c>
    </row>
    <row r="11" spans="1:37" x14ac:dyDescent="0.25">
      <c r="A11" s="1" t="s">
        <v>115</v>
      </c>
      <c r="C11" s="1" t="s">
        <v>109</v>
      </c>
      <c r="E11" s="1" t="s">
        <v>109</v>
      </c>
      <c r="G11" s="1" t="s">
        <v>116</v>
      </c>
      <c r="I11" s="1" t="s">
        <v>117</v>
      </c>
      <c r="K11" s="3">
        <v>0</v>
      </c>
      <c r="M11" s="3">
        <v>0</v>
      </c>
      <c r="O11" s="3">
        <v>173245</v>
      </c>
      <c r="Q11" s="3">
        <v>146828974329</v>
      </c>
      <c r="S11" s="3">
        <v>161391771188</v>
      </c>
      <c r="U11" s="3">
        <v>0</v>
      </c>
      <c r="W11" s="3">
        <v>0</v>
      </c>
      <c r="Y11" s="3">
        <v>0</v>
      </c>
      <c r="AA11" s="3">
        <v>0</v>
      </c>
      <c r="AC11" s="3">
        <v>173245</v>
      </c>
      <c r="AE11" s="3">
        <v>946190</v>
      </c>
      <c r="AG11" s="3">
        <v>146828974329</v>
      </c>
      <c r="AI11" s="3">
        <v>163892975563</v>
      </c>
      <c r="AK11" s="6">
        <v>4.5907722234835632E-3</v>
      </c>
    </row>
    <row r="12" spans="1:37" x14ac:dyDescent="0.25">
      <c r="A12" s="1" t="s">
        <v>118</v>
      </c>
      <c r="C12" s="1" t="s">
        <v>109</v>
      </c>
      <c r="E12" s="1" t="s">
        <v>109</v>
      </c>
      <c r="G12" s="1" t="s">
        <v>119</v>
      </c>
      <c r="I12" s="1" t="s">
        <v>120</v>
      </c>
      <c r="K12" s="3">
        <v>0</v>
      </c>
      <c r="M12" s="3">
        <v>0</v>
      </c>
      <c r="O12" s="3">
        <v>168069</v>
      </c>
      <c r="Q12" s="3">
        <v>139770728921</v>
      </c>
      <c r="S12" s="3">
        <v>153810714524</v>
      </c>
      <c r="U12" s="3">
        <v>0</v>
      </c>
      <c r="W12" s="3">
        <v>0</v>
      </c>
      <c r="Y12" s="3">
        <v>0</v>
      </c>
      <c r="AA12" s="3">
        <v>0</v>
      </c>
      <c r="AC12" s="3">
        <v>168069</v>
      </c>
      <c r="AE12" s="3">
        <v>930940</v>
      </c>
      <c r="AG12" s="3">
        <v>139770728921</v>
      </c>
      <c r="AI12" s="3">
        <v>156433796094</v>
      </c>
      <c r="AK12" s="6">
        <v>4.3818346909344575E-3</v>
      </c>
    </row>
    <row r="13" spans="1:37" x14ac:dyDescent="0.25">
      <c r="A13" s="1" t="s">
        <v>121</v>
      </c>
      <c r="C13" s="1" t="s">
        <v>109</v>
      </c>
      <c r="E13" s="1" t="s">
        <v>109</v>
      </c>
      <c r="G13" s="1" t="s">
        <v>122</v>
      </c>
      <c r="I13" s="1" t="s">
        <v>123</v>
      </c>
      <c r="K13" s="3">
        <v>0</v>
      </c>
      <c r="M13" s="3">
        <v>0</v>
      </c>
      <c r="O13" s="3">
        <v>300140</v>
      </c>
      <c r="Q13" s="3">
        <v>251180725925</v>
      </c>
      <c r="S13" s="3">
        <v>273365977834</v>
      </c>
      <c r="U13" s="3">
        <v>0</v>
      </c>
      <c r="W13" s="3">
        <v>0</v>
      </c>
      <c r="Y13" s="3">
        <v>0</v>
      </c>
      <c r="AA13" s="3">
        <v>0</v>
      </c>
      <c r="AC13" s="3">
        <v>300140</v>
      </c>
      <c r="AE13" s="3">
        <v>929140</v>
      </c>
      <c r="AG13" s="3">
        <v>251180725925</v>
      </c>
      <c r="AI13" s="3">
        <v>278821534035</v>
      </c>
      <c r="AK13" s="6">
        <v>7.8100122922286196E-3</v>
      </c>
    </row>
    <row r="14" spans="1:37" x14ac:dyDescent="0.25">
      <c r="A14" s="1" t="s">
        <v>124</v>
      </c>
      <c r="C14" s="1" t="s">
        <v>109</v>
      </c>
      <c r="E14" s="1" t="s">
        <v>109</v>
      </c>
      <c r="G14" s="1" t="s">
        <v>125</v>
      </c>
      <c r="I14" s="1" t="s">
        <v>126</v>
      </c>
      <c r="K14" s="3">
        <v>0</v>
      </c>
      <c r="M14" s="3">
        <v>0</v>
      </c>
      <c r="O14" s="3">
        <v>35657</v>
      </c>
      <c r="Q14" s="3">
        <v>31809511707</v>
      </c>
      <c r="S14" s="3">
        <v>33968901330</v>
      </c>
      <c r="U14" s="3">
        <v>0</v>
      </c>
      <c r="W14" s="3">
        <v>0</v>
      </c>
      <c r="Y14" s="3">
        <v>0</v>
      </c>
      <c r="AA14" s="3">
        <v>0</v>
      </c>
      <c r="AC14" s="3">
        <v>35657</v>
      </c>
      <c r="AE14" s="3">
        <v>971090</v>
      </c>
      <c r="AG14" s="3">
        <v>31809511707</v>
      </c>
      <c r="AI14" s="3">
        <v>34619880139</v>
      </c>
      <c r="AK14" s="6">
        <v>9.6973029854692256E-4</v>
      </c>
    </row>
    <row r="15" spans="1:37" x14ac:dyDescent="0.25">
      <c r="A15" s="1" t="s">
        <v>127</v>
      </c>
      <c r="C15" s="1" t="s">
        <v>109</v>
      </c>
      <c r="E15" s="1" t="s">
        <v>109</v>
      </c>
      <c r="G15" s="1" t="s">
        <v>128</v>
      </c>
      <c r="I15" s="1" t="s">
        <v>129</v>
      </c>
      <c r="K15" s="3">
        <v>0</v>
      </c>
      <c r="M15" s="3">
        <v>0</v>
      </c>
      <c r="O15" s="3">
        <v>594689</v>
      </c>
      <c r="Q15" s="3">
        <v>493695338725</v>
      </c>
      <c r="S15" s="3">
        <v>531430742026</v>
      </c>
      <c r="U15" s="3">
        <v>0</v>
      </c>
      <c r="W15" s="3">
        <v>0</v>
      </c>
      <c r="Y15" s="3">
        <v>0</v>
      </c>
      <c r="AA15" s="3">
        <v>0</v>
      </c>
      <c r="AC15" s="3">
        <v>594689</v>
      </c>
      <c r="AE15" s="3">
        <v>913860</v>
      </c>
      <c r="AG15" s="3">
        <v>493695338725</v>
      </c>
      <c r="AI15" s="3">
        <v>543363986963</v>
      </c>
      <c r="AK15" s="6">
        <v>1.5220056198394919E-2</v>
      </c>
    </row>
    <row r="16" spans="1:37" x14ac:dyDescent="0.25">
      <c r="A16" s="1" t="s">
        <v>130</v>
      </c>
      <c r="C16" s="1" t="s">
        <v>109</v>
      </c>
      <c r="E16" s="1" t="s">
        <v>109</v>
      </c>
      <c r="G16" s="1" t="s">
        <v>131</v>
      </c>
      <c r="I16" s="1" t="s">
        <v>132</v>
      </c>
      <c r="K16" s="3">
        <v>0</v>
      </c>
      <c r="M16" s="3">
        <v>0</v>
      </c>
      <c r="O16" s="3">
        <v>170881</v>
      </c>
      <c r="Q16" s="3">
        <v>140183543954</v>
      </c>
      <c r="S16" s="3">
        <v>152201747282</v>
      </c>
      <c r="U16" s="3">
        <v>0</v>
      </c>
      <c r="W16" s="3">
        <v>0</v>
      </c>
      <c r="Y16" s="3">
        <v>0</v>
      </c>
      <c r="AA16" s="3">
        <v>0</v>
      </c>
      <c r="AC16" s="3">
        <v>170881</v>
      </c>
      <c r="AE16" s="3">
        <v>910610</v>
      </c>
      <c r="AG16" s="3">
        <v>140183543954</v>
      </c>
      <c r="AI16" s="3">
        <v>155577743832</v>
      </c>
      <c r="AK16" s="6">
        <v>4.3578559881698037E-3</v>
      </c>
    </row>
    <row r="17" spans="1:37" x14ac:dyDescent="0.25">
      <c r="A17" s="1" t="s">
        <v>133</v>
      </c>
      <c r="C17" s="1" t="s">
        <v>109</v>
      </c>
      <c r="E17" s="1" t="s">
        <v>109</v>
      </c>
      <c r="G17" s="1" t="s">
        <v>134</v>
      </c>
      <c r="I17" s="1" t="s">
        <v>135</v>
      </c>
      <c r="K17" s="3">
        <v>0</v>
      </c>
      <c r="M17" s="3">
        <v>0</v>
      </c>
      <c r="O17" s="3">
        <v>572202</v>
      </c>
      <c r="Q17" s="3">
        <v>440638125774</v>
      </c>
      <c r="S17" s="3">
        <v>478119702554</v>
      </c>
      <c r="U17" s="3">
        <v>0</v>
      </c>
      <c r="W17" s="3">
        <v>0</v>
      </c>
      <c r="Y17" s="3">
        <v>0</v>
      </c>
      <c r="AA17" s="3">
        <v>0</v>
      </c>
      <c r="AC17" s="3">
        <v>572202</v>
      </c>
      <c r="AE17" s="3">
        <v>848720</v>
      </c>
      <c r="AG17" s="3">
        <v>440638125774</v>
      </c>
      <c r="AI17" s="3">
        <v>485551259320</v>
      </c>
      <c r="AK17" s="6">
        <v>1.36006758477997E-2</v>
      </c>
    </row>
    <row r="18" spans="1:37" x14ac:dyDescent="0.25">
      <c r="A18" s="1" t="s">
        <v>136</v>
      </c>
      <c r="C18" s="1" t="s">
        <v>109</v>
      </c>
      <c r="E18" s="1" t="s">
        <v>109</v>
      </c>
      <c r="G18" s="1" t="s">
        <v>137</v>
      </c>
      <c r="I18" s="1" t="s">
        <v>138</v>
      </c>
      <c r="K18" s="3">
        <v>0</v>
      </c>
      <c r="M18" s="3">
        <v>0</v>
      </c>
      <c r="O18" s="3">
        <v>569592</v>
      </c>
      <c r="Q18" s="3">
        <v>435249524712</v>
      </c>
      <c r="S18" s="3">
        <v>470369242519</v>
      </c>
      <c r="U18" s="3">
        <v>0</v>
      </c>
      <c r="W18" s="3">
        <v>0</v>
      </c>
      <c r="Y18" s="3">
        <v>0</v>
      </c>
      <c r="AA18" s="3">
        <v>0</v>
      </c>
      <c r="AC18" s="3">
        <v>569592</v>
      </c>
      <c r="AE18" s="3">
        <v>841810</v>
      </c>
      <c r="AG18" s="3">
        <v>435249524712</v>
      </c>
      <c r="AI18" s="3">
        <v>479401334276</v>
      </c>
      <c r="AK18" s="6">
        <v>1.3428411570020152E-2</v>
      </c>
    </row>
    <row r="19" spans="1:37" x14ac:dyDescent="0.25">
      <c r="A19" s="1" t="s">
        <v>139</v>
      </c>
      <c r="C19" s="1" t="s">
        <v>109</v>
      </c>
      <c r="E19" s="1" t="s">
        <v>109</v>
      </c>
      <c r="G19" s="1" t="s">
        <v>140</v>
      </c>
      <c r="I19" s="1" t="s">
        <v>141</v>
      </c>
      <c r="K19" s="3">
        <v>0</v>
      </c>
      <c r="M19" s="3">
        <v>0</v>
      </c>
      <c r="O19" s="3">
        <v>377848</v>
      </c>
      <c r="Q19" s="3">
        <v>285431266711</v>
      </c>
      <c r="S19" s="3">
        <v>305963629238</v>
      </c>
      <c r="U19" s="3">
        <v>0</v>
      </c>
      <c r="W19" s="3">
        <v>0</v>
      </c>
      <c r="Y19" s="3">
        <v>0</v>
      </c>
      <c r="AA19" s="3">
        <v>0</v>
      </c>
      <c r="AC19" s="3">
        <v>377848</v>
      </c>
      <c r="AE19" s="3">
        <v>822600</v>
      </c>
      <c r="AG19" s="3">
        <v>285431266711</v>
      </c>
      <c r="AI19" s="3">
        <v>310761429080</v>
      </c>
      <c r="AK19" s="6">
        <v>8.7046740828872603E-3</v>
      </c>
    </row>
    <row r="20" spans="1:37" x14ac:dyDescent="0.25">
      <c r="A20" s="1" t="s">
        <v>142</v>
      </c>
      <c r="C20" s="1" t="s">
        <v>109</v>
      </c>
      <c r="E20" s="1" t="s">
        <v>109</v>
      </c>
      <c r="G20" s="1" t="s">
        <v>143</v>
      </c>
      <c r="I20" s="1" t="s">
        <v>144</v>
      </c>
      <c r="K20" s="3">
        <v>0</v>
      </c>
      <c r="M20" s="3">
        <v>0</v>
      </c>
      <c r="O20" s="3">
        <v>476883</v>
      </c>
      <c r="Q20" s="3">
        <v>346464195351</v>
      </c>
      <c r="S20" s="3">
        <v>370947727535</v>
      </c>
      <c r="U20" s="3">
        <v>0</v>
      </c>
      <c r="W20" s="3">
        <v>0</v>
      </c>
      <c r="Y20" s="3">
        <v>0</v>
      </c>
      <c r="AA20" s="3">
        <v>0</v>
      </c>
      <c r="AC20" s="3">
        <v>476883</v>
      </c>
      <c r="AE20" s="3">
        <v>792000</v>
      </c>
      <c r="AG20" s="3">
        <v>346464195351</v>
      </c>
      <c r="AI20" s="3">
        <v>377622879445</v>
      </c>
      <c r="AK20" s="6">
        <v>1.0577516333160994E-2</v>
      </c>
    </row>
    <row r="21" spans="1:37" x14ac:dyDescent="0.25">
      <c r="A21" s="1" t="s">
        <v>145</v>
      </c>
      <c r="C21" s="1" t="s">
        <v>109</v>
      </c>
      <c r="E21" s="1" t="s">
        <v>109</v>
      </c>
      <c r="G21" s="1" t="s">
        <v>146</v>
      </c>
      <c r="I21" s="1" t="s">
        <v>147</v>
      </c>
      <c r="K21" s="3">
        <v>16</v>
      </c>
      <c r="M21" s="3">
        <v>16</v>
      </c>
      <c r="O21" s="3">
        <v>125000</v>
      </c>
      <c r="Q21" s="3">
        <v>124107595856</v>
      </c>
      <c r="S21" s="3">
        <v>123702574843</v>
      </c>
      <c r="U21" s="3">
        <v>0</v>
      </c>
      <c r="W21" s="3">
        <v>0</v>
      </c>
      <c r="Y21" s="3">
        <v>0</v>
      </c>
      <c r="AA21" s="3">
        <v>0</v>
      </c>
      <c r="AC21" s="3">
        <v>125000</v>
      </c>
      <c r="AE21" s="3">
        <v>993741</v>
      </c>
      <c r="AG21" s="3">
        <v>124107595856</v>
      </c>
      <c r="AI21" s="3">
        <v>124195110555</v>
      </c>
      <c r="AK21" s="6">
        <v>3.4788035415782639E-3</v>
      </c>
    </row>
    <row r="22" spans="1:37" x14ac:dyDescent="0.25">
      <c r="A22" s="1" t="s">
        <v>148</v>
      </c>
      <c r="C22" s="1" t="s">
        <v>109</v>
      </c>
      <c r="E22" s="1" t="s">
        <v>109</v>
      </c>
      <c r="G22" s="1" t="s">
        <v>149</v>
      </c>
      <c r="I22" s="1" t="s">
        <v>150</v>
      </c>
      <c r="K22" s="3">
        <v>15</v>
      </c>
      <c r="M22" s="3">
        <v>15</v>
      </c>
      <c r="O22" s="3">
        <v>734000</v>
      </c>
      <c r="Q22" s="3">
        <v>711002987500</v>
      </c>
      <c r="S22" s="3">
        <v>733837607821</v>
      </c>
      <c r="U22" s="3">
        <v>0</v>
      </c>
      <c r="W22" s="3">
        <v>0</v>
      </c>
      <c r="Y22" s="3">
        <v>0</v>
      </c>
      <c r="AA22" s="3">
        <v>0</v>
      </c>
      <c r="AC22" s="3">
        <v>734000</v>
      </c>
      <c r="AE22" s="3">
        <v>995000</v>
      </c>
      <c r="AG22" s="3">
        <v>711002987500</v>
      </c>
      <c r="AI22" s="3">
        <v>730197627687</v>
      </c>
      <c r="AK22" s="6">
        <v>2.0453414646502081E-2</v>
      </c>
    </row>
    <row r="23" spans="1:37" x14ac:dyDescent="0.25">
      <c r="A23" s="1" t="s">
        <v>151</v>
      </c>
      <c r="C23" s="1" t="s">
        <v>109</v>
      </c>
      <c r="E23" s="1" t="s">
        <v>109</v>
      </c>
      <c r="G23" s="1" t="s">
        <v>152</v>
      </c>
      <c r="I23" s="1" t="s">
        <v>153</v>
      </c>
      <c r="K23" s="3">
        <v>16</v>
      </c>
      <c r="M23" s="3">
        <v>16</v>
      </c>
      <c r="O23" s="3">
        <v>100000</v>
      </c>
      <c r="Q23" s="3">
        <v>94164000000</v>
      </c>
      <c r="S23" s="3">
        <v>94357894540</v>
      </c>
      <c r="U23" s="3">
        <v>0</v>
      </c>
      <c r="W23" s="3">
        <v>0</v>
      </c>
      <c r="Y23" s="3">
        <v>0</v>
      </c>
      <c r="AA23" s="3">
        <v>0</v>
      </c>
      <c r="AC23" s="3">
        <v>100000</v>
      </c>
      <c r="AE23" s="3">
        <v>943750</v>
      </c>
      <c r="AG23" s="3">
        <v>94164000000</v>
      </c>
      <c r="AI23" s="3">
        <v>94357894531</v>
      </c>
      <c r="AK23" s="6">
        <v>2.6430394578612973E-3</v>
      </c>
    </row>
    <row r="24" spans="1:37" x14ac:dyDescent="0.25">
      <c r="A24" s="1" t="s">
        <v>154</v>
      </c>
      <c r="C24" s="1" t="s">
        <v>109</v>
      </c>
      <c r="E24" s="1" t="s">
        <v>109</v>
      </c>
      <c r="G24" s="1" t="s">
        <v>155</v>
      </c>
      <c r="I24" s="1" t="s">
        <v>156</v>
      </c>
      <c r="K24" s="3">
        <v>16</v>
      </c>
      <c r="M24" s="3">
        <v>16</v>
      </c>
      <c r="O24" s="3">
        <v>1000000</v>
      </c>
      <c r="Q24" s="3">
        <v>934810000000</v>
      </c>
      <c r="S24" s="3">
        <v>1032642799562</v>
      </c>
      <c r="U24" s="3">
        <v>0</v>
      </c>
      <c r="W24" s="3">
        <v>0</v>
      </c>
      <c r="Y24" s="3">
        <v>0</v>
      </c>
      <c r="AA24" s="3">
        <v>0</v>
      </c>
      <c r="AC24" s="3">
        <v>1000000</v>
      </c>
      <c r="AE24" s="3">
        <v>970000</v>
      </c>
      <c r="AG24" s="3">
        <v>934810000000</v>
      </c>
      <c r="AI24" s="3">
        <v>969824187500</v>
      </c>
      <c r="AK24" s="6">
        <v>2.7165544626566899E-2</v>
      </c>
    </row>
    <row r="25" spans="1:37" x14ac:dyDescent="0.25">
      <c r="A25" s="1" t="s">
        <v>157</v>
      </c>
      <c r="C25" s="1" t="s">
        <v>109</v>
      </c>
      <c r="E25" s="1" t="s">
        <v>109</v>
      </c>
      <c r="G25" s="1" t="s">
        <v>158</v>
      </c>
      <c r="I25" s="1" t="s">
        <v>159</v>
      </c>
      <c r="K25" s="3">
        <v>16</v>
      </c>
      <c r="M25" s="3">
        <v>16</v>
      </c>
      <c r="O25" s="3">
        <v>140000</v>
      </c>
      <c r="Q25" s="3">
        <v>132115200000</v>
      </c>
      <c r="S25" s="3">
        <v>132276020625</v>
      </c>
      <c r="U25" s="3">
        <v>0</v>
      </c>
      <c r="W25" s="3">
        <v>0</v>
      </c>
      <c r="Y25" s="3">
        <v>0</v>
      </c>
      <c r="AA25" s="3">
        <v>0</v>
      </c>
      <c r="AC25" s="3">
        <v>140000</v>
      </c>
      <c r="AE25" s="3">
        <v>945000</v>
      </c>
      <c r="AG25" s="3">
        <v>132115200000</v>
      </c>
      <c r="AI25" s="3">
        <v>132276020630</v>
      </c>
      <c r="AK25" s="6">
        <v>3.7051562414749002E-3</v>
      </c>
    </row>
    <row r="26" spans="1:37" x14ac:dyDescent="0.25">
      <c r="A26" s="1" t="s">
        <v>160</v>
      </c>
      <c r="C26" s="1" t="s">
        <v>109</v>
      </c>
      <c r="E26" s="1" t="s">
        <v>109</v>
      </c>
      <c r="G26" s="1" t="s">
        <v>161</v>
      </c>
      <c r="I26" s="1" t="s">
        <v>162</v>
      </c>
      <c r="K26" s="3">
        <v>18</v>
      </c>
      <c r="M26" s="3">
        <v>18</v>
      </c>
      <c r="O26" s="3">
        <v>135000</v>
      </c>
      <c r="Q26" s="3">
        <v>135021833733</v>
      </c>
      <c r="S26" s="3">
        <v>134975396274</v>
      </c>
      <c r="U26" s="3">
        <v>0</v>
      </c>
      <c r="W26" s="3">
        <v>0</v>
      </c>
      <c r="Y26" s="3">
        <v>0</v>
      </c>
      <c r="AA26" s="3">
        <v>0</v>
      </c>
      <c r="AC26" s="3">
        <v>135000</v>
      </c>
      <c r="AE26" s="3">
        <v>999999</v>
      </c>
      <c r="AG26" s="3">
        <v>135021833733</v>
      </c>
      <c r="AI26" s="3">
        <v>134975396274</v>
      </c>
      <c r="AK26" s="6">
        <v>3.7807678940466709E-3</v>
      </c>
    </row>
    <row r="27" spans="1:37" x14ac:dyDescent="0.25">
      <c r="A27" s="1" t="s">
        <v>163</v>
      </c>
      <c r="C27" s="1" t="s">
        <v>109</v>
      </c>
      <c r="E27" s="1" t="s">
        <v>109</v>
      </c>
      <c r="G27" s="1" t="s">
        <v>164</v>
      </c>
      <c r="I27" s="1" t="s">
        <v>165</v>
      </c>
      <c r="K27" s="3">
        <v>18</v>
      </c>
      <c r="M27" s="3">
        <v>18</v>
      </c>
      <c r="O27" s="3">
        <v>500000</v>
      </c>
      <c r="Q27" s="3">
        <v>490020888125</v>
      </c>
      <c r="S27" s="3">
        <v>499904375906</v>
      </c>
      <c r="U27" s="3">
        <v>0</v>
      </c>
      <c r="W27" s="3">
        <v>0</v>
      </c>
      <c r="Y27" s="3">
        <v>0</v>
      </c>
      <c r="AA27" s="3">
        <v>0</v>
      </c>
      <c r="AC27" s="3">
        <v>500000</v>
      </c>
      <c r="AE27" s="3">
        <v>999990</v>
      </c>
      <c r="AG27" s="3">
        <v>490020888125</v>
      </c>
      <c r="AI27" s="3">
        <v>499904375906</v>
      </c>
      <c r="AK27" s="6">
        <v>1.4002718026343839E-2</v>
      </c>
    </row>
    <row r="28" spans="1:37" x14ac:dyDescent="0.25">
      <c r="A28" s="1" t="s">
        <v>166</v>
      </c>
      <c r="C28" s="1" t="s">
        <v>109</v>
      </c>
      <c r="E28" s="1" t="s">
        <v>109</v>
      </c>
      <c r="G28" s="1" t="s">
        <v>167</v>
      </c>
      <c r="I28" s="1" t="s">
        <v>168</v>
      </c>
      <c r="K28" s="3">
        <v>19</v>
      </c>
      <c r="M28" s="3">
        <v>19</v>
      </c>
      <c r="O28" s="3">
        <v>200000</v>
      </c>
      <c r="Q28" s="3">
        <v>198222409998</v>
      </c>
      <c r="S28" s="3">
        <v>199961750362</v>
      </c>
      <c r="U28" s="3">
        <v>0</v>
      </c>
      <c r="W28" s="3">
        <v>0</v>
      </c>
      <c r="Y28" s="3">
        <v>200000</v>
      </c>
      <c r="AA28" s="3">
        <v>200000000000</v>
      </c>
      <c r="AC28" s="3">
        <v>0</v>
      </c>
      <c r="AE28" s="3">
        <v>0</v>
      </c>
      <c r="AG28" s="3">
        <v>0</v>
      </c>
      <c r="AI28" s="3">
        <v>0</v>
      </c>
      <c r="AK28" s="6">
        <v>0</v>
      </c>
    </row>
    <row r="29" spans="1:37" ht="23.25" thickBot="1" x14ac:dyDescent="0.3">
      <c r="Q29" s="5">
        <f>SUM(Q9:Q28)</f>
        <v>5740252094967</v>
      </c>
      <c r="S29" s="5">
        <f>SUM(S9:S28)</f>
        <v>6113832398682</v>
      </c>
      <c r="W29" s="5">
        <f>SUM(W9:W28)</f>
        <v>0</v>
      </c>
      <c r="AA29" s="5">
        <f>SUM(AA9:AA28)</f>
        <v>200000000000</v>
      </c>
      <c r="AG29" s="5">
        <f>SUM(AG9:AG28)</f>
        <v>5542029684969</v>
      </c>
      <c r="AI29" s="5">
        <f>SUM(AI9:AI28)</f>
        <v>5907440027521</v>
      </c>
      <c r="AK29" s="8">
        <f>SUM(AK9:AK28)</f>
        <v>0.16547208016132234</v>
      </c>
    </row>
    <row r="30" spans="1:37" ht="23.25" thickTop="1" x14ac:dyDescent="0.25"/>
    <row r="31" spans="1:37" x14ac:dyDescent="0.25">
      <c r="S31" s="3"/>
      <c r="AI31" s="3"/>
    </row>
    <row r="32" spans="1:37" x14ac:dyDescent="0.25">
      <c r="AI32" s="3"/>
    </row>
    <row r="33" spans="19:19" x14ac:dyDescent="0.25">
      <c r="S33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I11" sqref="I11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5">
      <c r="S5" s="3"/>
    </row>
    <row r="6" spans="1:19" ht="24" x14ac:dyDescent="0.25">
      <c r="A6" s="16" t="s">
        <v>170</v>
      </c>
      <c r="C6" s="14" t="s">
        <v>171</v>
      </c>
      <c r="D6" s="14" t="s">
        <v>171</v>
      </c>
      <c r="E6" s="14" t="s">
        <v>171</v>
      </c>
      <c r="F6" s="14" t="s">
        <v>171</v>
      </c>
      <c r="G6" s="14" t="s">
        <v>171</v>
      </c>
      <c r="H6" s="14" t="s">
        <v>171</v>
      </c>
      <c r="I6" s="14" t="s">
        <v>171</v>
      </c>
      <c r="K6" s="14" t="s">
        <v>309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 x14ac:dyDescent="0.25">
      <c r="A7" s="14" t="s">
        <v>170</v>
      </c>
      <c r="C7" s="14" t="s">
        <v>172</v>
      </c>
      <c r="E7" s="14" t="s">
        <v>173</v>
      </c>
      <c r="G7" s="14" t="s">
        <v>174</v>
      </c>
      <c r="I7" s="14" t="s">
        <v>106</v>
      </c>
      <c r="K7" s="14" t="s">
        <v>175</v>
      </c>
      <c r="M7" s="14" t="s">
        <v>176</v>
      </c>
      <c r="O7" s="14" t="s">
        <v>177</v>
      </c>
      <c r="Q7" s="14" t="s">
        <v>175</v>
      </c>
      <c r="S7" s="14" t="s">
        <v>169</v>
      </c>
    </row>
    <row r="8" spans="1:19" x14ac:dyDescent="0.25">
      <c r="A8" s="1" t="s">
        <v>178</v>
      </c>
      <c r="C8" s="1" t="s">
        <v>179</v>
      </c>
      <c r="E8" s="1" t="s">
        <v>180</v>
      </c>
      <c r="G8" s="1" t="s">
        <v>181</v>
      </c>
      <c r="I8" s="3">
        <v>8</v>
      </c>
      <c r="K8" s="3">
        <v>361318541084</v>
      </c>
      <c r="M8" s="3">
        <v>754964845387</v>
      </c>
      <c r="O8" s="3">
        <v>730887763845</v>
      </c>
      <c r="Q8" s="3">
        <v>385395622626</v>
      </c>
      <c r="S8" s="6">
        <v>1.0795237033959971E-2</v>
      </c>
    </row>
    <row r="9" spans="1:19" x14ac:dyDescent="0.25">
      <c r="A9" s="1" t="s">
        <v>182</v>
      </c>
      <c r="C9" s="1" t="s">
        <v>183</v>
      </c>
      <c r="E9" s="1" t="s">
        <v>180</v>
      </c>
      <c r="G9" s="1" t="s">
        <v>184</v>
      </c>
      <c r="I9" s="3">
        <v>8</v>
      </c>
      <c r="K9" s="3">
        <v>179833119952</v>
      </c>
      <c r="M9" s="3">
        <v>740503840236</v>
      </c>
      <c r="O9" s="3">
        <v>692735980359</v>
      </c>
      <c r="Q9" s="3">
        <v>227600979829</v>
      </c>
      <c r="S9" s="6">
        <v>6.3752839476330881E-3</v>
      </c>
    </row>
    <row r="10" spans="1:19" x14ac:dyDescent="0.25">
      <c r="A10" s="1" t="s">
        <v>185</v>
      </c>
      <c r="C10" s="1" t="s">
        <v>186</v>
      </c>
      <c r="E10" s="1" t="s">
        <v>180</v>
      </c>
      <c r="G10" s="1" t="s">
        <v>187</v>
      </c>
      <c r="I10" s="3">
        <v>8</v>
      </c>
      <c r="K10" s="3">
        <v>204309361277</v>
      </c>
      <c r="M10" s="3">
        <v>1623279857</v>
      </c>
      <c r="O10" s="3">
        <v>0</v>
      </c>
      <c r="Q10" s="3">
        <v>205932641134</v>
      </c>
      <c r="S10" s="6">
        <v>5.7683365963611451E-3</v>
      </c>
    </row>
    <row r="11" spans="1:19" ht="23.25" thickBot="1" x14ac:dyDescent="0.3">
      <c r="K11" s="5">
        <f>SUM(K8:K10)</f>
        <v>745461022313</v>
      </c>
      <c r="M11" s="5">
        <f>SUM(M8:M10)</f>
        <v>1497091965480</v>
      </c>
      <c r="O11" s="5">
        <f>SUM(O8:O10)</f>
        <v>1423623744204</v>
      </c>
      <c r="Q11" s="5">
        <f>SUM(Q8:Q10)</f>
        <v>818929243589</v>
      </c>
      <c r="S11" s="10">
        <f>SUM(S8:S10)</f>
        <v>2.2938857577954205E-2</v>
      </c>
    </row>
    <row r="12" spans="1:19" ht="23.25" thickTop="1" x14ac:dyDescent="0.25"/>
    <row r="13" spans="1:19" x14ac:dyDescent="0.25">
      <c r="Q13" s="3"/>
    </row>
  </sheetData>
  <mergeCells count="17"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E11" sqref="E11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188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6" spans="1:7" ht="24" x14ac:dyDescent="0.25">
      <c r="A6" s="14" t="s">
        <v>192</v>
      </c>
      <c r="C6" s="14" t="s">
        <v>175</v>
      </c>
      <c r="E6" s="14" t="s">
        <v>297</v>
      </c>
      <c r="G6" s="14" t="s">
        <v>13</v>
      </c>
    </row>
    <row r="7" spans="1:7" x14ac:dyDescent="0.25">
      <c r="A7" s="1" t="s">
        <v>306</v>
      </c>
      <c r="C7" s="3">
        <v>2125884075187</v>
      </c>
      <c r="E7" s="6">
        <v>0.98419118543323514</v>
      </c>
      <c r="G7" s="6">
        <v>5.9547698912593219E-2</v>
      </c>
    </row>
    <row r="8" spans="1:7" x14ac:dyDescent="0.25">
      <c r="A8" s="1" t="s">
        <v>307</v>
      </c>
      <c r="C8" s="3">
        <v>31534007486</v>
      </c>
      <c r="E8" s="6">
        <v>1.4598863866260848E-2</v>
      </c>
      <c r="G8" s="6">
        <v>8.8329255823538396E-4</v>
      </c>
    </row>
    <row r="9" spans="1:7" x14ac:dyDescent="0.25">
      <c r="A9" s="1" t="s">
        <v>308</v>
      </c>
      <c r="C9" s="3">
        <v>2610414498</v>
      </c>
      <c r="E9" s="6">
        <v>1.208507542459827E-3</v>
      </c>
      <c r="G9" s="6">
        <v>7.3119780320241015E-5</v>
      </c>
    </row>
    <row r="10" spans="1:7" x14ac:dyDescent="0.25">
      <c r="A10" s="1" t="s">
        <v>304</v>
      </c>
      <c r="C10" s="3">
        <v>3117267</v>
      </c>
      <c r="E10" s="6">
        <v>1.4431580441525412E-6</v>
      </c>
      <c r="G10" s="6">
        <v>8.7317120868801097E-8</v>
      </c>
    </row>
    <row r="11" spans="1:7" ht="23.25" thickBot="1" x14ac:dyDescent="0.3">
      <c r="C11" s="5">
        <f>SUM(C7:C10)</f>
        <v>2160031614438</v>
      </c>
      <c r="E11" s="12">
        <f>SUM(E7:E10)</f>
        <v>1</v>
      </c>
      <c r="G11" s="8">
        <f>SUM(G7:G10)</f>
        <v>6.0504198568269711E-2</v>
      </c>
    </row>
    <row r="12" spans="1:7" ht="23.25" thickTop="1" x14ac:dyDescent="0.25"/>
    <row r="13" spans="1:7" x14ac:dyDescent="0.25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I18" sqref="I18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1406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4" t="s">
        <v>189</v>
      </c>
      <c r="B6" s="14" t="s">
        <v>189</v>
      </c>
      <c r="C6" s="14" t="s">
        <v>189</v>
      </c>
      <c r="D6" s="14" t="s">
        <v>189</v>
      </c>
      <c r="E6" s="14" t="s">
        <v>189</v>
      </c>
      <c r="F6" s="14" t="s">
        <v>189</v>
      </c>
      <c r="G6" s="14" t="s">
        <v>189</v>
      </c>
      <c r="I6" s="14" t="s">
        <v>190</v>
      </c>
      <c r="J6" s="14" t="s">
        <v>190</v>
      </c>
      <c r="K6" s="14" t="s">
        <v>190</v>
      </c>
      <c r="L6" s="14" t="s">
        <v>190</v>
      </c>
      <c r="M6" s="14" t="s">
        <v>190</v>
      </c>
      <c r="O6" s="14" t="s">
        <v>191</v>
      </c>
      <c r="P6" s="14" t="s">
        <v>191</v>
      </c>
      <c r="Q6" s="14" t="s">
        <v>191</v>
      </c>
      <c r="R6" s="14" t="s">
        <v>191</v>
      </c>
      <c r="S6" s="14" t="s">
        <v>191</v>
      </c>
    </row>
    <row r="7" spans="1:19" ht="24" x14ac:dyDescent="0.25">
      <c r="A7" s="14" t="s">
        <v>192</v>
      </c>
      <c r="C7" s="14" t="s">
        <v>193</v>
      </c>
      <c r="E7" s="14" t="s">
        <v>105</v>
      </c>
      <c r="G7" s="14" t="s">
        <v>106</v>
      </c>
      <c r="I7" s="14" t="s">
        <v>194</v>
      </c>
      <c r="K7" s="14" t="s">
        <v>195</v>
      </c>
      <c r="M7" s="14" t="s">
        <v>196</v>
      </c>
      <c r="O7" s="14" t="s">
        <v>194</v>
      </c>
      <c r="Q7" s="14" t="s">
        <v>195</v>
      </c>
      <c r="S7" s="14" t="s">
        <v>196</v>
      </c>
    </row>
    <row r="8" spans="1:19" x14ac:dyDescent="0.25">
      <c r="A8" s="1" t="s">
        <v>154</v>
      </c>
      <c r="C8" s="1" t="s">
        <v>197</v>
      </c>
      <c r="E8" s="1" t="s">
        <v>156</v>
      </c>
      <c r="G8" s="3">
        <v>16</v>
      </c>
      <c r="I8" s="3">
        <v>12825327246</v>
      </c>
      <c r="K8" s="1">
        <v>0</v>
      </c>
      <c r="M8" s="3">
        <v>12825327246</v>
      </c>
      <c r="O8" s="3">
        <v>97415195749</v>
      </c>
      <c r="Q8" s="1">
        <v>0</v>
      </c>
      <c r="S8" s="3">
        <v>97415195749</v>
      </c>
    </row>
    <row r="9" spans="1:19" x14ac:dyDescent="0.25">
      <c r="A9" s="1" t="s">
        <v>151</v>
      </c>
      <c r="C9" s="1" t="s">
        <v>197</v>
      </c>
      <c r="E9" s="1" t="s">
        <v>153</v>
      </c>
      <c r="G9" s="3">
        <v>16</v>
      </c>
      <c r="I9" s="3">
        <v>1210884239</v>
      </c>
      <c r="K9" s="1">
        <v>0</v>
      </c>
      <c r="M9" s="3">
        <v>1210884239</v>
      </c>
      <c r="O9" s="3">
        <v>13272517114</v>
      </c>
      <c r="Q9" s="1">
        <v>0</v>
      </c>
      <c r="S9" s="3">
        <v>13272517114</v>
      </c>
    </row>
    <row r="10" spans="1:19" x14ac:dyDescent="0.25">
      <c r="A10" s="1" t="s">
        <v>157</v>
      </c>
      <c r="C10" s="1" t="s">
        <v>197</v>
      </c>
      <c r="E10" s="1" t="s">
        <v>159</v>
      </c>
      <c r="G10" s="3">
        <v>16</v>
      </c>
      <c r="I10" s="3">
        <v>1739608448</v>
      </c>
      <c r="K10" s="1">
        <v>0</v>
      </c>
      <c r="M10" s="3">
        <v>1739608448</v>
      </c>
      <c r="O10" s="3">
        <v>35961721257</v>
      </c>
      <c r="Q10" s="1">
        <v>0</v>
      </c>
      <c r="S10" s="3">
        <v>35961721257</v>
      </c>
    </row>
    <row r="11" spans="1:19" x14ac:dyDescent="0.25">
      <c r="A11" s="1" t="s">
        <v>198</v>
      </c>
      <c r="C11" s="1" t="s">
        <v>197</v>
      </c>
      <c r="E11" s="1" t="s">
        <v>199</v>
      </c>
      <c r="G11" s="3">
        <v>15</v>
      </c>
      <c r="I11" s="3">
        <v>0</v>
      </c>
      <c r="K11" s="1">
        <v>0</v>
      </c>
      <c r="M11" s="3">
        <v>0</v>
      </c>
      <c r="O11" s="3">
        <v>25410732955</v>
      </c>
      <c r="Q11" s="1">
        <v>0</v>
      </c>
      <c r="S11" s="3">
        <v>25410732955</v>
      </c>
    </row>
    <row r="12" spans="1:19" x14ac:dyDescent="0.25">
      <c r="A12" s="1" t="s">
        <v>200</v>
      </c>
      <c r="C12" s="1" t="s">
        <v>197</v>
      </c>
      <c r="E12" s="1" t="s">
        <v>201</v>
      </c>
      <c r="G12" s="3">
        <v>15</v>
      </c>
      <c r="I12" s="3">
        <v>0</v>
      </c>
      <c r="K12" s="1">
        <v>0</v>
      </c>
      <c r="M12" s="3">
        <v>0</v>
      </c>
      <c r="O12" s="3">
        <v>14587873836</v>
      </c>
      <c r="Q12" s="1">
        <v>0</v>
      </c>
      <c r="S12" s="3">
        <v>14587873836</v>
      </c>
    </row>
    <row r="13" spans="1:19" x14ac:dyDescent="0.25">
      <c r="A13" s="1" t="s">
        <v>148</v>
      </c>
      <c r="C13" s="1" t="s">
        <v>197</v>
      </c>
      <c r="E13" s="1" t="s">
        <v>150</v>
      </c>
      <c r="G13" s="3">
        <v>15</v>
      </c>
      <c r="I13" s="3">
        <v>8718512329</v>
      </c>
      <c r="K13" s="1">
        <v>0</v>
      </c>
      <c r="M13" s="3">
        <v>8718512329</v>
      </c>
      <c r="O13" s="3">
        <v>52163108270</v>
      </c>
      <c r="Q13" s="1">
        <v>0</v>
      </c>
      <c r="S13" s="3">
        <v>52163108270</v>
      </c>
    </row>
    <row r="14" spans="1:19" x14ac:dyDescent="0.25">
      <c r="A14" s="1" t="s">
        <v>202</v>
      </c>
      <c r="C14" s="1" t="s">
        <v>197</v>
      </c>
      <c r="E14" s="1" t="s">
        <v>203</v>
      </c>
      <c r="G14" s="3">
        <v>18</v>
      </c>
      <c r="I14" s="3">
        <v>0</v>
      </c>
      <c r="K14" s="1">
        <v>0</v>
      </c>
      <c r="M14" s="3">
        <v>0</v>
      </c>
      <c r="O14" s="3">
        <v>245500393</v>
      </c>
      <c r="Q14" s="1">
        <v>0</v>
      </c>
      <c r="S14" s="3">
        <v>245500393</v>
      </c>
    </row>
    <row r="15" spans="1:19" x14ac:dyDescent="0.25">
      <c r="A15" s="1" t="s">
        <v>160</v>
      </c>
      <c r="C15" s="1" t="s">
        <v>197</v>
      </c>
      <c r="E15" s="1" t="s">
        <v>162</v>
      </c>
      <c r="G15" s="3">
        <v>18</v>
      </c>
      <c r="I15" s="3">
        <v>1970837814</v>
      </c>
      <c r="K15" s="1">
        <v>0</v>
      </c>
      <c r="M15" s="3">
        <v>1970837814</v>
      </c>
      <c r="O15" s="3">
        <v>9243281785</v>
      </c>
      <c r="Q15" s="1">
        <v>0</v>
      </c>
      <c r="S15" s="3">
        <v>9243281785</v>
      </c>
    </row>
    <row r="16" spans="1:19" x14ac:dyDescent="0.25">
      <c r="A16" s="1" t="s">
        <v>163</v>
      </c>
      <c r="C16" s="1" t="s">
        <v>197</v>
      </c>
      <c r="E16" s="1" t="s">
        <v>165</v>
      </c>
      <c r="G16" s="3">
        <v>18</v>
      </c>
      <c r="I16" s="3">
        <v>7439900678</v>
      </c>
      <c r="K16" s="1">
        <v>0</v>
      </c>
      <c r="M16" s="3">
        <v>7439900678</v>
      </c>
      <c r="O16" s="3">
        <v>51052905347</v>
      </c>
      <c r="Q16" s="1">
        <v>0</v>
      </c>
      <c r="S16" s="3">
        <v>51052905347</v>
      </c>
    </row>
    <row r="17" spans="1:19" x14ac:dyDescent="0.25">
      <c r="A17" s="1" t="s">
        <v>166</v>
      </c>
      <c r="C17" s="1" t="s">
        <v>197</v>
      </c>
      <c r="E17" s="1" t="s">
        <v>168</v>
      </c>
      <c r="G17" s="3">
        <v>19</v>
      </c>
      <c r="I17" s="3">
        <v>2475831512</v>
      </c>
      <c r="K17" s="1">
        <v>0</v>
      </c>
      <c r="M17" s="3">
        <v>2475831512</v>
      </c>
      <c r="O17" s="3">
        <v>11338916211</v>
      </c>
      <c r="Q17" s="1">
        <v>0</v>
      </c>
      <c r="S17" s="3">
        <v>11338916211</v>
      </c>
    </row>
    <row r="18" spans="1:19" x14ac:dyDescent="0.25">
      <c r="A18" s="1" t="s">
        <v>204</v>
      </c>
      <c r="C18" s="1" t="s">
        <v>197</v>
      </c>
      <c r="E18" s="1" t="s">
        <v>205</v>
      </c>
      <c r="G18" s="3">
        <v>19</v>
      </c>
      <c r="I18" s="3">
        <v>0</v>
      </c>
      <c r="K18" s="1">
        <v>0</v>
      </c>
      <c r="M18" s="3">
        <v>0</v>
      </c>
      <c r="O18" s="3">
        <v>2319672691</v>
      </c>
      <c r="Q18" s="1">
        <v>0</v>
      </c>
      <c r="S18" s="3">
        <v>2319672691</v>
      </c>
    </row>
    <row r="19" spans="1:19" x14ac:dyDescent="0.25">
      <c r="A19" s="1" t="s">
        <v>145</v>
      </c>
      <c r="C19" s="1" t="s">
        <v>197</v>
      </c>
      <c r="E19" s="1" t="s">
        <v>147</v>
      </c>
      <c r="G19" s="3">
        <v>16</v>
      </c>
      <c r="I19" s="3">
        <v>1545476373</v>
      </c>
      <c r="K19" s="1">
        <v>0</v>
      </c>
      <c r="M19" s="3">
        <v>1545476373</v>
      </c>
      <c r="O19" s="3">
        <v>6835594857</v>
      </c>
      <c r="Q19" s="1">
        <v>0</v>
      </c>
      <c r="S19" s="3">
        <v>6835594857</v>
      </c>
    </row>
    <row r="20" spans="1:19" x14ac:dyDescent="0.25">
      <c r="A20" s="1" t="s">
        <v>178</v>
      </c>
      <c r="C20" s="3">
        <v>1</v>
      </c>
      <c r="E20" s="1" t="s">
        <v>197</v>
      </c>
      <c r="G20" s="3">
        <v>0</v>
      </c>
      <c r="I20" s="3">
        <v>849138147</v>
      </c>
      <c r="K20" s="1">
        <v>0</v>
      </c>
      <c r="M20" s="3">
        <v>849138147</v>
      </c>
      <c r="O20" s="3">
        <v>42515206471</v>
      </c>
      <c r="Q20" s="1">
        <v>0</v>
      </c>
      <c r="S20" s="3">
        <v>42515206471</v>
      </c>
    </row>
    <row r="21" spans="1:19" x14ac:dyDescent="0.25">
      <c r="A21" s="1" t="s">
        <v>182</v>
      </c>
      <c r="C21" s="3">
        <v>17</v>
      </c>
      <c r="E21" s="1" t="s">
        <v>197</v>
      </c>
      <c r="G21" s="3">
        <v>0</v>
      </c>
      <c r="I21" s="3">
        <v>137996494</v>
      </c>
      <c r="K21" s="1">
        <v>0</v>
      </c>
      <c r="M21" s="3">
        <v>137996494</v>
      </c>
      <c r="O21" s="3">
        <v>11197515189</v>
      </c>
      <c r="Q21" s="1">
        <v>0</v>
      </c>
      <c r="S21" s="3">
        <v>11197515189</v>
      </c>
    </row>
    <row r="22" spans="1:19" x14ac:dyDescent="0.25">
      <c r="A22" s="1" t="s">
        <v>185</v>
      </c>
      <c r="C22" s="3">
        <v>17</v>
      </c>
      <c r="E22" s="1" t="s">
        <v>197</v>
      </c>
      <c r="G22" s="3">
        <v>0</v>
      </c>
      <c r="I22" s="3">
        <v>1623279857</v>
      </c>
      <c r="K22" s="3">
        <v>0</v>
      </c>
      <c r="M22" s="3">
        <v>1623279857</v>
      </c>
      <c r="O22" s="3">
        <v>5932897134</v>
      </c>
      <c r="Q22" s="1">
        <v>0</v>
      </c>
      <c r="S22" s="3">
        <v>5932897134</v>
      </c>
    </row>
    <row r="23" spans="1:19" ht="23.25" thickBot="1" x14ac:dyDescent="0.3">
      <c r="I23" s="5">
        <f>SUM(I8:I22)</f>
        <v>40536793137</v>
      </c>
      <c r="K23" s="5">
        <f>SUM(K8:K22)</f>
        <v>0</v>
      </c>
      <c r="M23" s="5">
        <f>SUM(M8:M22)</f>
        <v>40536793137</v>
      </c>
      <c r="O23" s="5">
        <f>SUM(O8:O22)</f>
        <v>379492639259</v>
      </c>
      <c r="Q23" s="5">
        <f>SUM(Q8:Q22)</f>
        <v>0</v>
      </c>
      <c r="S23" s="5">
        <f>SUM(S8:S22)</f>
        <v>379492639259</v>
      </c>
    </row>
    <row r="24" spans="1:19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9"/>
  <sheetViews>
    <sheetView rightToLeft="1" workbookViewId="0">
      <selection activeCell="E20" sqref="E20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3</v>
      </c>
      <c r="C6" s="14" t="s">
        <v>206</v>
      </c>
      <c r="D6" s="14" t="s">
        <v>206</v>
      </c>
      <c r="E6" s="14" t="s">
        <v>206</v>
      </c>
      <c r="F6" s="14" t="s">
        <v>206</v>
      </c>
      <c r="G6" s="14" t="s">
        <v>206</v>
      </c>
      <c r="I6" s="14" t="s">
        <v>190</v>
      </c>
      <c r="J6" s="14" t="s">
        <v>190</v>
      </c>
      <c r="K6" s="14" t="s">
        <v>190</v>
      </c>
      <c r="L6" s="14" t="s">
        <v>190</v>
      </c>
      <c r="M6" s="14" t="s">
        <v>190</v>
      </c>
      <c r="O6" s="14" t="s">
        <v>191</v>
      </c>
      <c r="P6" s="14" t="s">
        <v>191</v>
      </c>
      <c r="Q6" s="14" t="s">
        <v>191</v>
      </c>
      <c r="R6" s="14" t="s">
        <v>191</v>
      </c>
      <c r="S6" s="14" t="s">
        <v>191</v>
      </c>
    </row>
    <row r="7" spans="1:19" ht="24" x14ac:dyDescent="0.25">
      <c r="A7" s="14" t="s">
        <v>3</v>
      </c>
      <c r="C7" s="14" t="s">
        <v>207</v>
      </c>
      <c r="E7" s="14" t="s">
        <v>208</v>
      </c>
      <c r="G7" s="14" t="s">
        <v>209</v>
      </c>
      <c r="I7" s="14" t="s">
        <v>210</v>
      </c>
      <c r="K7" s="14" t="s">
        <v>195</v>
      </c>
      <c r="M7" s="14" t="s">
        <v>211</v>
      </c>
      <c r="O7" s="14" t="s">
        <v>210</v>
      </c>
      <c r="Q7" s="14" t="s">
        <v>195</v>
      </c>
      <c r="S7" s="14" t="s">
        <v>211</v>
      </c>
    </row>
    <row r="8" spans="1:19" x14ac:dyDescent="0.25">
      <c r="A8" s="1" t="s">
        <v>71</v>
      </c>
      <c r="C8" s="1" t="s">
        <v>155</v>
      </c>
      <c r="E8" s="3">
        <v>900000</v>
      </c>
      <c r="G8" s="3">
        <v>4500</v>
      </c>
      <c r="I8" s="3">
        <v>0</v>
      </c>
      <c r="K8" s="3">
        <v>0</v>
      </c>
      <c r="M8" s="3">
        <v>0</v>
      </c>
      <c r="O8" s="3">
        <v>4050000000</v>
      </c>
      <c r="Q8" s="3">
        <v>0</v>
      </c>
      <c r="S8" s="3">
        <v>4050000000</v>
      </c>
    </row>
    <row r="9" spans="1:19" x14ac:dyDescent="0.25">
      <c r="A9" s="1" t="s">
        <v>51</v>
      </c>
      <c r="C9" s="1" t="s">
        <v>212</v>
      </c>
      <c r="E9" s="3">
        <v>4482368</v>
      </c>
      <c r="G9" s="3">
        <v>1100</v>
      </c>
      <c r="I9" s="3">
        <v>0</v>
      </c>
      <c r="K9" s="3">
        <v>0</v>
      </c>
      <c r="M9" s="3">
        <v>0</v>
      </c>
      <c r="O9" s="3">
        <v>4930604800</v>
      </c>
      <c r="Q9" s="3">
        <v>609666620</v>
      </c>
      <c r="S9" s="3">
        <v>4320938180</v>
      </c>
    </row>
    <row r="10" spans="1:19" x14ac:dyDescent="0.25">
      <c r="A10" s="1" t="s">
        <v>50</v>
      </c>
      <c r="C10" s="1" t="s">
        <v>213</v>
      </c>
      <c r="E10" s="3">
        <v>5000000</v>
      </c>
      <c r="G10" s="3">
        <v>125</v>
      </c>
      <c r="I10" s="3">
        <v>0</v>
      </c>
      <c r="K10" s="3">
        <v>0</v>
      </c>
      <c r="M10" s="3">
        <v>0</v>
      </c>
      <c r="O10" s="3">
        <v>625000000</v>
      </c>
      <c r="Q10" s="3">
        <v>0</v>
      </c>
      <c r="S10" s="3">
        <v>625000000</v>
      </c>
    </row>
    <row r="11" spans="1:19" x14ac:dyDescent="0.25">
      <c r="A11" s="1" t="s">
        <v>52</v>
      </c>
      <c r="C11" s="1" t="s">
        <v>214</v>
      </c>
      <c r="E11" s="3">
        <v>40388450</v>
      </c>
      <c r="G11" s="3">
        <v>2000</v>
      </c>
      <c r="I11" s="3">
        <v>0</v>
      </c>
      <c r="K11" s="3">
        <v>0</v>
      </c>
      <c r="M11" s="3">
        <v>0</v>
      </c>
      <c r="O11" s="3">
        <v>80776900000</v>
      </c>
      <c r="Q11" s="3">
        <v>0</v>
      </c>
      <c r="S11" s="3">
        <v>80776900000</v>
      </c>
    </row>
    <row r="12" spans="1:19" x14ac:dyDescent="0.25">
      <c r="A12" s="1" t="s">
        <v>53</v>
      </c>
      <c r="C12" s="1" t="s">
        <v>215</v>
      </c>
      <c r="E12" s="3">
        <v>70500000</v>
      </c>
      <c r="G12" s="3">
        <v>1930</v>
      </c>
      <c r="I12" s="3">
        <v>136065000000</v>
      </c>
      <c r="K12" s="3">
        <v>19140397293</v>
      </c>
      <c r="M12" s="3">
        <v>116924602707</v>
      </c>
      <c r="O12" s="3">
        <v>136065000000</v>
      </c>
      <c r="Q12" s="3">
        <v>19140397293</v>
      </c>
      <c r="S12" s="3">
        <v>116924602707</v>
      </c>
    </row>
    <row r="13" spans="1:19" x14ac:dyDescent="0.25">
      <c r="A13" s="1" t="s">
        <v>81</v>
      </c>
      <c r="C13" s="1" t="s">
        <v>216</v>
      </c>
      <c r="E13" s="3">
        <v>17108382</v>
      </c>
      <c r="G13" s="3">
        <v>280</v>
      </c>
      <c r="I13" s="3">
        <v>0</v>
      </c>
      <c r="K13" s="3">
        <v>0</v>
      </c>
      <c r="M13" s="3">
        <v>0</v>
      </c>
      <c r="O13" s="3">
        <v>4790346960</v>
      </c>
      <c r="Q13" s="3">
        <v>0</v>
      </c>
      <c r="S13" s="3">
        <v>4790346960</v>
      </c>
    </row>
    <row r="14" spans="1:19" x14ac:dyDescent="0.25">
      <c r="A14" s="1" t="s">
        <v>32</v>
      </c>
      <c r="C14" s="1" t="s">
        <v>216</v>
      </c>
      <c r="E14" s="3">
        <v>9500020</v>
      </c>
      <c r="G14" s="3">
        <v>550</v>
      </c>
      <c r="I14" s="3">
        <v>0</v>
      </c>
      <c r="K14" s="3">
        <v>0</v>
      </c>
      <c r="M14" s="3">
        <v>0</v>
      </c>
      <c r="O14" s="3">
        <v>5225011000</v>
      </c>
      <c r="Q14" s="3">
        <v>0</v>
      </c>
      <c r="S14" s="3">
        <v>5225011000</v>
      </c>
    </row>
    <row r="15" spans="1:19" x14ac:dyDescent="0.25">
      <c r="A15" s="1" t="s">
        <v>35</v>
      </c>
      <c r="C15" s="1" t="s">
        <v>217</v>
      </c>
      <c r="E15" s="3">
        <v>35032938</v>
      </c>
      <c r="G15" s="3">
        <v>600</v>
      </c>
      <c r="I15" s="3">
        <v>0</v>
      </c>
      <c r="K15" s="3">
        <v>0</v>
      </c>
      <c r="M15" s="3">
        <v>0</v>
      </c>
      <c r="O15" s="3">
        <v>21019762800</v>
      </c>
      <c r="Q15" s="3">
        <v>0</v>
      </c>
      <c r="S15" s="3">
        <v>21019762800</v>
      </c>
    </row>
    <row r="16" spans="1:19" x14ac:dyDescent="0.25">
      <c r="A16" s="1" t="s">
        <v>29</v>
      </c>
      <c r="C16" s="1" t="s">
        <v>218</v>
      </c>
      <c r="E16" s="3">
        <v>8656623</v>
      </c>
      <c r="G16" s="3">
        <v>1220</v>
      </c>
      <c r="I16" s="3">
        <v>0</v>
      </c>
      <c r="K16" s="3">
        <v>0</v>
      </c>
      <c r="M16" s="3">
        <v>0</v>
      </c>
      <c r="O16" s="3">
        <v>10561080060</v>
      </c>
      <c r="Q16" s="3">
        <v>0</v>
      </c>
      <c r="S16" s="3">
        <v>10561080060</v>
      </c>
    </row>
    <row r="17" spans="1:19" x14ac:dyDescent="0.25">
      <c r="A17" s="1" t="s">
        <v>42</v>
      </c>
      <c r="C17" s="1" t="s">
        <v>219</v>
      </c>
      <c r="E17" s="3">
        <v>1500000</v>
      </c>
      <c r="G17" s="3">
        <v>3416</v>
      </c>
      <c r="I17" s="3">
        <v>0</v>
      </c>
      <c r="K17" s="3">
        <v>0</v>
      </c>
      <c r="M17" s="3">
        <v>0</v>
      </c>
      <c r="O17" s="3">
        <v>5124000000</v>
      </c>
      <c r="Q17" s="3">
        <v>0</v>
      </c>
      <c r="S17" s="3">
        <v>5124000000</v>
      </c>
    </row>
    <row r="18" spans="1:19" x14ac:dyDescent="0.25">
      <c r="A18" s="1" t="s">
        <v>39</v>
      </c>
      <c r="C18" s="1" t="s">
        <v>220</v>
      </c>
      <c r="E18" s="3">
        <v>600000</v>
      </c>
      <c r="G18" s="3">
        <v>11188</v>
      </c>
      <c r="I18" s="3">
        <v>0</v>
      </c>
      <c r="K18" s="3">
        <v>0</v>
      </c>
      <c r="M18" s="3">
        <v>0</v>
      </c>
      <c r="O18" s="3">
        <v>6712800000</v>
      </c>
      <c r="Q18" s="3">
        <v>0</v>
      </c>
      <c r="S18" s="3">
        <v>6712800000</v>
      </c>
    </row>
    <row r="19" spans="1:19" x14ac:dyDescent="0.25">
      <c r="A19" s="1" t="s">
        <v>57</v>
      </c>
      <c r="C19" s="1" t="s">
        <v>221</v>
      </c>
      <c r="E19" s="3">
        <v>12960936</v>
      </c>
      <c r="G19" s="3">
        <v>800</v>
      </c>
      <c r="I19" s="3">
        <v>0</v>
      </c>
      <c r="K19" s="3">
        <v>0</v>
      </c>
      <c r="M19" s="3">
        <v>0</v>
      </c>
      <c r="O19" s="3">
        <v>10368748800</v>
      </c>
      <c r="Q19" s="3">
        <v>714174024</v>
      </c>
      <c r="S19" s="3">
        <v>9654574776</v>
      </c>
    </row>
    <row r="20" spans="1:19" x14ac:dyDescent="0.25">
      <c r="A20" s="1" t="s">
        <v>60</v>
      </c>
      <c r="C20" s="1" t="s">
        <v>222</v>
      </c>
      <c r="E20" s="3">
        <v>11340233</v>
      </c>
      <c r="G20" s="3">
        <v>2000</v>
      </c>
      <c r="I20" s="3">
        <v>22680466000</v>
      </c>
      <c r="K20" s="3">
        <v>3201948141</v>
      </c>
      <c r="M20" s="3">
        <v>19478517859</v>
      </c>
      <c r="O20" s="3">
        <v>22680466000</v>
      </c>
      <c r="Q20" s="3">
        <v>3201948141</v>
      </c>
      <c r="S20" s="3">
        <v>19478517859</v>
      </c>
    </row>
    <row r="21" spans="1:19" x14ac:dyDescent="0.25">
      <c r="A21" s="1" t="s">
        <v>66</v>
      </c>
      <c r="C21" s="1" t="s">
        <v>223</v>
      </c>
      <c r="E21" s="3">
        <v>1697661</v>
      </c>
      <c r="G21" s="3">
        <v>580</v>
      </c>
      <c r="I21" s="3">
        <v>0</v>
      </c>
      <c r="K21" s="3">
        <v>0</v>
      </c>
      <c r="M21" s="3">
        <v>0</v>
      </c>
      <c r="O21" s="3">
        <v>984643380</v>
      </c>
      <c r="Q21" s="3">
        <v>0</v>
      </c>
      <c r="S21" s="3">
        <v>984643380</v>
      </c>
    </row>
    <row r="22" spans="1:19" x14ac:dyDescent="0.25">
      <c r="A22" s="1" t="s">
        <v>44</v>
      </c>
      <c r="C22" s="1" t="s">
        <v>224</v>
      </c>
      <c r="E22" s="3">
        <v>404056</v>
      </c>
      <c r="G22" s="3">
        <v>51968</v>
      </c>
      <c r="I22" s="3">
        <v>0</v>
      </c>
      <c r="K22" s="3">
        <v>0</v>
      </c>
      <c r="M22" s="3">
        <v>0</v>
      </c>
      <c r="O22" s="3">
        <v>20997982208</v>
      </c>
      <c r="Q22" s="3">
        <v>0</v>
      </c>
      <c r="S22" s="3">
        <v>20997982208</v>
      </c>
    </row>
    <row r="23" spans="1:19" x14ac:dyDescent="0.25">
      <c r="A23" s="1" t="s">
        <v>18</v>
      </c>
      <c r="C23" s="1" t="s">
        <v>214</v>
      </c>
      <c r="E23" s="3">
        <v>2300000</v>
      </c>
      <c r="G23" s="3">
        <v>4175</v>
      </c>
      <c r="I23" s="3">
        <v>0</v>
      </c>
      <c r="K23" s="3">
        <v>0</v>
      </c>
      <c r="M23" s="3">
        <v>0</v>
      </c>
      <c r="O23" s="3">
        <v>9602500000</v>
      </c>
      <c r="Q23" s="3">
        <v>0</v>
      </c>
      <c r="S23" s="3">
        <v>9602500000</v>
      </c>
    </row>
    <row r="24" spans="1:19" x14ac:dyDescent="0.25">
      <c r="A24" s="1" t="s">
        <v>72</v>
      </c>
      <c r="C24" s="1" t="s">
        <v>225</v>
      </c>
      <c r="E24" s="3">
        <v>153509568</v>
      </c>
      <c r="G24" s="3">
        <v>400</v>
      </c>
      <c r="I24" s="3">
        <v>0</v>
      </c>
      <c r="K24" s="3">
        <v>0</v>
      </c>
      <c r="M24" s="3">
        <v>0</v>
      </c>
      <c r="O24" s="3">
        <v>61403827200</v>
      </c>
      <c r="Q24" s="3">
        <v>0</v>
      </c>
      <c r="S24" s="3">
        <v>61403827200</v>
      </c>
    </row>
    <row r="25" spans="1:19" x14ac:dyDescent="0.25">
      <c r="A25" s="1" t="s">
        <v>70</v>
      </c>
      <c r="C25" s="1" t="s">
        <v>226</v>
      </c>
      <c r="E25" s="3">
        <v>83979102</v>
      </c>
      <c r="G25" s="3">
        <v>800</v>
      </c>
      <c r="I25" s="3">
        <v>0</v>
      </c>
      <c r="K25" s="3">
        <v>0</v>
      </c>
      <c r="M25" s="3">
        <v>0</v>
      </c>
      <c r="O25" s="3">
        <v>67183281600</v>
      </c>
      <c r="Q25" s="3">
        <v>0</v>
      </c>
      <c r="S25" s="3">
        <v>67183281600</v>
      </c>
    </row>
    <row r="26" spans="1:19" x14ac:dyDescent="0.25">
      <c r="A26" s="1" t="s">
        <v>26</v>
      </c>
      <c r="C26" s="1" t="s">
        <v>226</v>
      </c>
      <c r="E26" s="3">
        <v>3269867</v>
      </c>
      <c r="G26" s="3">
        <v>3700</v>
      </c>
      <c r="I26" s="3">
        <v>0</v>
      </c>
      <c r="K26" s="3">
        <v>0</v>
      </c>
      <c r="M26" s="3">
        <v>0</v>
      </c>
      <c r="O26" s="3">
        <v>12098507900</v>
      </c>
      <c r="Q26" s="3">
        <v>0</v>
      </c>
      <c r="S26" s="3">
        <v>12098507900</v>
      </c>
    </row>
    <row r="27" spans="1:19" x14ac:dyDescent="0.25">
      <c r="A27" s="1" t="s">
        <v>74</v>
      </c>
      <c r="C27" s="1" t="s">
        <v>227</v>
      </c>
      <c r="E27" s="3">
        <v>2584274</v>
      </c>
      <c r="G27" s="3">
        <v>370</v>
      </c>
      <c r="I27" s="3">
        <v>0</v>
      </c>
      <c r="K27" s="3">
        <v>0</v>
      </c>
      <c r="M27" s="3">
        <v>0</v>
      </c>
      <c r="O27" s="3">
        <v>956181380</v>
      </c>
      <c r="Q27" s="3">
        <v>99198682</v>
      </c>
      <c r="S27" s="3">
        <v>856982698</v>
      </c>
    </row>
    <row r="28" spans="1:19" x14ac:dyDescent="0.25">
      <c r="A28" s="1" t="s">
        <v>63</v>
      </c>
      <c r="C28" s="1" t="s">
        <v>228</v>
      </c>
      <c r="E28" s="3">
        <v>4020036</v>
      </c>
      <c r="G28" s="3">
        <v>770</v>
      </c>
      <c r="I28" s="3">
        <v>0</v>
      </c>
      <c r="K28" s="3">
        <v>0</v>
      </c>
      <c r="M28" s="3">
        <v>0</v>
      </c>
      <c r="O28" s="3">
        <v>3095427720</v>
      </c>
      <c r="Q28" s="3">
        <v>344773751</v>
      </c>
      <c r="S28" s="3">
        <v>2750653969</v>
      </c>
    </row>
    <row r="29" spans="1:19" x14ac:dyDescent="0.25">
      <c r="A29" s="1" t="s">
        <v>38</v>
      </c>
      <c r="C29" s="1" t="s">
        <v>229</v>
      </c>
      <c r="E29" s="3">
        <v>20971476</v>
      </c>
      <c r="G29" s="3">
        <v>350</v>
      </c>
      <c r="I29" s="3">
        <v>0</v>
      </c>
      <c r="K29" s="3">
        <v>0</v>
      </c>
      <c r="M29" s="3">
        <v>0</v>
      </c>
      <c r="O29" s="3">
        <v>7340016600</v>
      </c>
      <c r="Q29" s="3">
        <v>0</v>
      </c>
      <c r="S29" s="3">
        <v>7340016600</v>
      </c>
    </row>
    <row r="30" spans="1:19" x14ac:dyDescent="0.25">
      <c r="A30" s="1" t="s">
        <v>20</v>
      </c>
      <c r="C30" s="1" t="s">
        <v>230</v>
      </c>
      <c r="E30" s="3">
        <v>1040482</v>
      </c>
      <c r="G30" s="3">
        <v>10200</v>
      </c>
      <c r="I30" s="3">
        <v>0</v>
      </c>
      <c r="K30" s="3">
        <v>0</v>
      </c>
      <c r="M30" s="3">
        <v>0</v>
      </c>
      <c r="O30" s="3">
        <v>10612916400</v>
      </c>
      <c r="Q30" s="3">
        <v>0</v>
      </c>
      <c r="S30" s="3">
        <v>10612916400</v>
      </c>
    </row>
    <row r="31" spans="1:19" x14ac:dyDescent="0.25">
      <c r="A31" s="1" t="s">
        <v>67</v>
      </c>
      <c r="C31" s="1" t="s">
        <v>231</v>
      </c>
      <c r="E31" s="3">
        <v>6540532</v>
      </c>
      <c r="G31" s="3">
        <v>1100</v>
      </c>
      <c r="I31" s="3">
        <v>0</v>
      </c>
      <c r="K31" s="3">
        <v>0</v>
      </c>
      <c r="M31" s="3">
        <v>0</v>
      </c>
      <c r="O31" s="3">
        <v>7194585200</v>
      </c>
      <c r="Q31" s="3">
        <v>0</v>
      </c>
      <c r="S31" s="3">
        <v>7194585200</v>
      </c>
    </row>
    <row r="32" spans="1:19" x14ac:dyDescent="0.25">
      <c r="A32" s="1" t="s">
        <v>22</v>
      </c>
      <c r="C32" s="1" t="s">
        <v>232</v>
      </c>
      <c r="E32" s="3">
        <v>20566102</v>
      </c>
      <c r="G32" s="3">
        <v>13500</v>
      </c>
      <c r="I32" s="3">
        <v>0</v>
      </c>
      <c r="K32" s="3">
        <v>0</v>
      </c>
      <c r="M32" s="3">
        <v>0</v>
      </c>
      <c r="O32" s="3">
        <v>277642377000</v>
      </c>
      <c r="Q32" s="3">
        <v>0</v>
      </c>
      <c r="S32" s="3">
        <v>277642377000</v>
      </c>
    </row>
    <row r="33" spans="1:19" x14ac:dyDescent="0.25">
      <c r="A33" s="1" t="s">
        <v>76</v>
      </c>
      <c r="C33" s="1" t="s">
        <v>228</v>
      </c>
      <c r="E33" s="3">
        <v>59615343</v>
      </c>
      <c r="G33" s="3">
        <v>3530</v>
      </c>
      <c r="I33" s="3">
        <v>0</v>
      </c>
      <c r="K33" s="3">
        <v>0</v>
      </c>
      <c r="M33" s="3">
        <v>0</v>
      </c>
      <c r="O33" s="3">
        <v>210442160790</v>
      </c>
      <c r="Q33" s="3">
        <v>23439388572</v>
      </c>
      <c r="S33" s="3">
        <v>187002772218</v>
      </c>
    </row>
    <row r="34" spans="1:19" x14ac:dyDescent="0.25">
      <c r="A34" s="1" t="s">
        <v>19</v>
      </c>
      <c r="C34" s="1" t="s">
        <v>216</v>
      </c>
      <c r="E34" s="3">
        <v>1011363</v>
      </c>
      <c r="G34" s="3">
        <v>14130</v>
      </c>
      <c r="I34" s="3">
        <v>0</v>
      </c>
      <c r="K34" s="3">
        <v>0</v>
      </c>
      <c r="M34" s="3">
        <v>0</v>
      </c>
      <c r="O34" s="3">
        <v>14290559190</v>
      </c>
      <c r="Q34" s="3">
        <v>0</v>
      </c>
      <c r="S34" s="3">
        <v>14290559190</v>
      </c>
    </row>
    <row r="35" spans="1:19" x14ac:dyDescent="0.25">
      <c r="A35" s="1" t="s">
        <v>82</v>
      </c>
      <c r="C35" s="1" t="s">
        <v>233</v>
      </c>
      <c r="E35" s="3">
        <v>3361802</v>
      </c>
      <c r="G35" s="3">
        <v>5000</v>
      </c>
      <c r="I35" s="3">
        <v>0</v>
      </c>
      <c r="K35" s="3">
        <v>0</v>
      </c>
      <c r="M35" s="3">
        <v>0</v>
      </c>
      <c r="O35" s="3">
        <v>16809010000</v>
      </c>
      <c r="Q35" s="3">
        <v>0</v>
      </c>
      <c r="S35" s="3">
        <v>16809010000</v>
      </c>
    </row>
    <row r="36" spans="1:19" x14ac:dyDescent="0.25">
      <c r="A36" s="1" t="s">
        <v>33</v>
      </c>
      <c r="C36" s="1" t="s">
        <v>214</v>
      </c>
      <c r="E36" s="3">
        <v>50000</v>
      </c>
      <c r="G36" s="3">
        <v>5350</v>
      </c>
      <c r="I36" s="3">
        <v>0</v>
      </c>
      <c r="K36" s="3">
        <v>0</v>
      </c>
      <c r="M36" s="3">
        <v>0</v>
      </c>
      <c r="O36" s="3">
        <v>267500000</v>
      </c>
      <c r="Q36" s="3">
        <v>0</v>
      </c>
      <c r="S36" s="3">
        <v>267500000</v>
      </c>
    </row>
    <row r="37" spans="1:19" x14ac:dyDescent="0.25">
      <c r="A37" s="1" t="s">
        <v>47</v>
      </c>
      <c r="C37" s="1" t="s">
        <v>234</v>
      </c>
      <c r="E37" s="3">
        <v>10100000</v>
      </c>
      <c r="G37" s="3">
        <v>4750</v>
      </c>
      <c r="I37" s="3">
        <v>0</v>
      </c>
      <c r="K37" s="3">
        <v>0</v>
      </c>
      <c r="M37" s="3">
        <v>0</v>
      </c>
      <c r="O37" s="3">
        <v>47975000000</v>
      </c>
      <c r="Q37" s="3">
        <v>0</v>
      </c>
      <c r="S37" s="3">
        <v>47975000000</v>
      </c>
    </row>
    <row r="38" spans="1:19" x14ac:dyDescent="0.25">
      <c r="A38" s="1" t="s">
        <v>55</v>
      </c>
      <c r="C38" s="1" t="s">
        <v>235</v>
      </c>
      <c r="E38" s="3">
        <v>4032094</v>
      </c>
      <c r="G38" s="3">
        <v>2200</v>
      </c>
      <c r="I38" s="3">
        <v>0</v>
      </c>
      <c r="K38" s="3">
        <v>0</v>
      </c>
      <c r="M38" s="3">
        <v>0</v>
      </c>
      <c r="O38" s="3">
        <v>8870606800</v>
      </c>
      <c r="Q38" s="3">
        <v>0</v>
      </c>
      <c r="S38" s="3">
        <v>8870606800</v>
      </c>
    </row>
    <row r="39" spans="1:19" x14ac:dyDescent="0.25">
      <c r="A39" s="1" t="s">
        <v>34</v>
      </c>
      <c r="C39" s="1" t="s">
        <v>236</v>
      </c>
      <c r="E39" s="3">
        <v>6064981</v>
      </c>
      <c r="G39" s="3">
        <v>5600</v>
      </c>
      <c r="I39" s="3">
        <v>0</v>
      </c>
      <c r="K39" s="3">
        <v>0</v>
      </c>
      <c r="M39" s="3">
        <v>0</v>
      </c>
      <c r="O39" s="3">
        <v>33963893600</v>
      </c>
      <c r="Q39" s="3">
        <v>0</v>
      </c>
      <c r="S39" s="3">
        <v>33963893600</v>
      </c>
    </row>
    <row r="40" spans="1:19" x14ac:dyDescent="0.25">
      <c r="A40" s="1" t="s">
        <v>73</v>
      </c>
      <c r="C40" s="1" t="s">
        <v>237</v>
      </c>
      <c r="E40" s="3">
        <v>11400000</v>
      </c>
      <c r="G40" s="3">
        <v>1400</v>
      </c>
      <c r="I40" s="3">
        <v>0</v>
      </c>
      <c r="K40" s="3">
        <v>0</v>
      </c>
      <c r="M40" s="3">
        <v>0</v>
      </c>
      <c r="O40" s="3">
        <v>15960000000</v>
      </c>
      <c r="Q40" s="3">
        <v>0</v>
      </c>
      <c r="S40" s="3">
        <v>15960000000</v>
      </c>
    </row>
    <row r="41" spans="1:19" x14ac:dyDescent="0.25">
      <c r="A41" s="1" t="s">
        <v>77</v>
      </c>
      <c r="C41" s="1" t="s">
        <v>238</v>
      </c>
      <c r="E41" s="3">
        <v>41540337</v>
      </c>
      <c r="G41" s="3">
        <v>1800</v>
      </c>
      <c r="I41" s="3">
        <v>0</v>
      </c>
      <c r="K41" s="3">
        <v>0</v>
      </c>
      <c r="M41" s="3">
        <v>0</v>
      </c>
      <c r="O41" s="3">
        <v>74772606600</v>
      </c>
      <c r="Q41" s="3">
        <v>0</v>
      </c>
      <c r="S41" s="3">
        <v>74772606600</v>
      </c>
    </row>
    <row r="42" spans="1:19" x14ac:dyDescent="0.25">
      <c r="A42" s="1" t="s">
        <v>16</v>
      </c>
      <c r="C42" s="1" t="s">
        <v>213</v>
      </c>
      <c r="E42" s="3">
        <v>3831142</v>
      </c>
      <c r="G42" s="3">
        <v>200</v>
      </c>
      <c r="I42" s="3">
        <v>0</v>
      </c>
      <c r="K42" s="3">
        <v>0</v>
      </c>
      <c r="M42" s="3">
        <v>0</v>
      </c>
      <c r="O42" s="3">
        <v>1611637235</v>
      </c>
      <c r="Q42" s="3">
        <v>0</v>
      </c>
      <c r="S42" s="3">
        <v>766228400</v>
      </c>
    </row>
    <row r="43" spans="1:19" x14ac:dyDescent="0.25">
      <c r="A43" s="1" t="s">
        <v>24</v>
      </c>
      <c r="C43" s="1" t="s">
        <v>239</v>
      </c>
      <c r="E43" s="3">
        <v>26842552</v>
      </c>
      <c r="G43" s="3">
        <v>6500</v>
      </c>
      <c r="I43" s="3">
        <v>0</v>
      </c>
      <c r="K43" s="3">
        <v>0</v>
      </c>
      <c r="M43" s="3">
        <v>0</v>
      </c>
      <c r="O43" s="3">
        <v>174476588000</v>
      </c>
      <c r="Q43" s="3">
        <v>0</v>
      </c>
      <c r="S43" s="3">
        <v>174476588000</v>
      </c>
    </row>
    <row r="44" spans="1:19" x14ac:dyDescent="0.25">
      <c r="A44" s="1" t="s">
        <v>78</v>
      </c>
      <c r="C44" s="1" t="s">
        <v>240</v>
      </c>
      <c r="E44" s="3">
        <v>3475000</v>
      </c>
      <c r="G44" s="3">
        <v>1200</v>
      </c>
      <c r="I44" s="3">
        <v>4170000000</v>
      </c>
      <c r="K44" s="3">
        <v>592914219</v>
      </c>
      <c r="M44" s="3">
        <v>3577085781</v>
      </c>
      <c r="O44" s="3">
        <v>4170000000</v>
      </c>
      <c r="Q44" s="3">
        <v>592914219</v>
      </c>
      <c r="S44" s="3">
        <v>3577085781</v>
      </c>
    </row>
    <row r="45" spans="1:19" x14ac:dyDescent="0.25">
      <c r="A45" s="1" t="s">
        <v>21</v>
      </c>
      <c r="C45" s="1" t="s">
        <v>241</v>
      </c>
      <c r="E45" s="3">
        <v>306183</v>
      </c>
      <c r="G45" s="3">
        <v>20000</v>
      </c>
      <c r="I45" s="3">
        <v>0</v>
      </c>
      <c r="K45" s="3">
        <v>0</v>
      </c>
      <c r="M45" s="3">
        <v>0</v>
      </c>
      <c r="O45" s="3">
        <v>6123660000</v>
      </c>
      <c r="Q45" s="3">
        <v>0</v>
      </c>
      <c r="S45" s="3">
        <v>6123660000</v>
      </c>
    </row>
    <row r="46" spans="1:19" x14ac:dyDescent="0.25">
      <c r="A46" s="1" t="s">
        <v>25</v>
      </c>
      <c r="C46" s="1" t="s">
        <v>242</v>
      </c>
      <c r="E46" s="3">
        <v>2761247</v>
      </c>
      <c r="G46" s="3">
        <v>5900</v>
      </c>
      <c r="I46" s="3">
        <v>0</v>
      </c>
      <c r="K46" s="3">
        <v>0</v>
      </c>
      <c r="M46" s="3">
        <v>0</v>
      </c>
      <c r="O46" s="3">
        <v>16291357300</v>
      </c>
      <c r="Q46" s="3">
        <v>0</v>
      </c>
      <c r="S46" s="3">
        <v>16291357300</v>
      </c>
    </row>
    <row r="47" spans="1:19" x14ac:dyDescent="0.25">
      <c r="A47" s="1" t="s">
        <v>28</v>
      </c>
      <c r="C47" s="1" t="s">
        <v>220</v>
      </c>
      <c r="E47" s="3">
        <v>1343905</v>
      </c>
      <c r="G47" s="3">
        <v>14200</v>
      </c>
      <c r="I47" s="3">
        <v>0</v>
      </c>
      <c r="K47" s="3">
        <v>0</v>
      </c>
      <c r="M47" s="3">
        <v>0</v>
      </c>
      <c r="O47" s="3">
        <v>19083451000</v>
      </c>
      <c r="Q47" s="3">
        <v>0</v>
      </c>
      <c r="S47" s="3">
        <v>19083451000</v>
      </c>
    </row>
    <row r="48" spans="1:19" x14ac:dyDescent="0.25">
      <c r="A48" s="1" t="s">
        <v>49</v>
      </c>
      <c r="C48" s="1" t="s">
        <v>243</v>
      </c>
      <c r="E48" s="3">
        <v>24900000</v>
      </c>
      <c r="G48" s="3">
        <v>825</v>
      </c>
      <c r="I48" s="3">
        <v>0</v>
      </c>
      <c r="K48" s="3">
        <v>0</v>
      </c>
      <c r="M48" s="3">
        <v>0</v>
      </c>
      <c r="O48" s="3">
        <v>20542500000</v>
      </c>
      <c r="Q48" s="3">
        <v>0</v>
      </c>
      <c r="S48" s="3">
        <v>20542500000</v>
      </c>
    </row>
    <row r="49" spans="1:19" x14ac:dyDescent="0.25">
      <c r="A49" s="1" t="s">
        <v>48</v>
      </c>
      <c r="C49" s="1" t="s">
        <v>244</v>
      </c>
      <c r="E49" s="3">
        <v>12000000</v>
      </c>
      <c r="G49" s="3">
        <v>1930</v>
      </c>
      <c r="I49" s="3">
        <v>0</v>
      </c>
      <c r="K49" s="3">
        <v>0</v>
      </c>
      <c r="M49" s="3">
        <v>0</v>
      </c>
      <c r="O49" s="3">
        <v>23160000000</v>
      </c>
      <c r="Q49" s="3">
        <v>0</v>
      </c>
      <c r="S49" s="3">
        <v>23160000000</v>
      </c>
    </row>
    <row r="50" spans="1:19" x14ac:dyDescent="0.25">
      <c r="A50" s="1" t="s">
        <v>45</v>
      </c>
      <c r="C50" s="1" t="s">
        <v>241</v>
      </c>
      <c r="E50" s="3">
        <v>248066</v>
      </c>
      <c r="G50" s="3">
        <v>3000</v>
      </c>
      <c r="I50" s="3">
        <v>0</v>
      </c>
      <c r="K50" s="3">
        <v>0</v>
      </c>
      <c r="M50" s="3">
        <v>0</v>
      </c>
      <c r="O50" s="3">
        <v>744198000</v>
      </c>
      <c r="Q50" s="3">
        <v>0</v>
      </c>
      <c r="S50" s="3">
        <v>744198000</v>
      </c>
    </row>
    <row r="51" spans="1:19" x14ac:dyDescent="0.25">
      <c r="A51" s="1" t="s">
        <v>245</v>
      </c>
      <c r="C51" s="1" t="s">
        <v>246</v>
      </c>
      <c r="E51" s="3">
        <v>56670</v>
      </c>
      <c r="G51" s="3">
        <v>110</v>
      </c>
      <c r="I51" s="3">
        <v>0</v>
      </c>
      <c r="K51" s="3">
        <v>0</v>
      </c>
      <c r="M51" s="3">
        <v>0</v>
      </c>
      <c r="O51" s="3">
        <v>6233700</v>
      </c>
      <c r="Q51" s="3">
        <v>0</v>
      </c>
      <c r="S51" s="3">
        <v>6233700</v>
      </c>
    </row>
    <row r="52" spans="1:19" x14ac:dyDescent="0.25">
      <c r="A52" s="1" t="s">
        <v>43</v>
      </c>
      <c r="C52" s="1" t="s">
        <v>247</v>
      </c>
      <c r="E52" s="3">
        <v>3800060</v>
      </c>
      <c r="G52" s="3">
        <v>3000</v>
      </c>
      <c r="I52" s="3">
        <v>0</v>
      </c>
      <c r="K52" s="3">
        <v>0</v>
      </c>
      <c r="M52" s="3">
        <v>0</v>
      </c>
      <c r="O52" s="3">
        <v>11400180000</v>
      </c>
      <c r="Q52" s="3">
        <v>0</v>
      </c>
      <c r="S52" s="3">
        <v>11400180000</v>
      </c>
    </row>
    <row r="53" spans="1:19" x14ac:dyDescent="0.25">
      <c r="A53" s="1" t="s">
        <v>248</v>
      </c>
      <c r="C53" s="1" t="s">
        <v>249</v>
      </c>
      <c r="E53" s="3">
        <v>753607</v>
      </c>
      <c r="G53" s="3">
        <v>165</v>
      </c>
      <c r="I53" s="3">
        <v>0</v>
      </c>
      <c r="K53" s="3">
        <v>0</v>
      </c>
      <c r="M53" s="3">
        <v>0</v>
      </c>
      <c r="O53" s="3">
        <v>124345155</v>
      </c>
      <c r="Q53" s="3">
        <v>0</v>
      </c>
      <c r="S53" s="3">
        <v>124345155</v>
      </c>
    </row>
    <row r="54" spans="1:19" x14ac:dyDescent="0.25">
      <c r="A54" s="1" t="s">
        <v>27</v>
      </c>
      <c r="C54" s="1" t="s">
        <v>250</v>
      </c>
      <c r="E54" s="3">
        <v>2163138</v>
      </c>
      <c r="G54" s="3">
        <v>10000</v>
      </c>
      <c r="I54" s="3">
        <v>0</v>
      </c>
      <c r="K54" s="3">
        <v>0</v>
      </c>
      <c r="M54" s="3">
        <v>0</v>
      </c>
      <c r="O54" s="3">
        <v>21631380000</v>
      </c>
      <c r="Q54" s="3">
        <v>0</v>
      </c>
      <c r="S54" s="3">
        <v>21631380000</v>
      </c>
    </row>
    <row r="55" spans="1:19" ht="23.25" thickBot="1" x14ac:dyDescent="0.3">
      <c r="I55" s="5">
        <f>SUM(I8:I54)</f>
        <v>162915466000</v>
      </c>
      <c r="K55" s="5">
        <f>SUM(K8:K54)</f>
        <v>22935259653</v>
      </c>
      <c r="M55" s="5">
        <f>SUM(M8:M54)</f>
        <v>139980206347</v>
      </c>
      <c r="O55" s="5">
        <f>SUM(O8:O54)</f>
        <v>1514758834378</v>
      </c>
      <c r="Q55" s="5">
        <f>SUM(Q8:Q54)</f>
        <v>48142461302</v>
      </c>
      <c r="S55" s="5">
        <f>SUM(S8:S54)</f>
        <v>1465770964241</v>
      </c>
    </row>
    <row r="56" spans="1:19" ht="23.25" thickTop="1" x14ac:dyDescent="0.25">
      <c r="I56" s="3"/>
      <c r="M56" s="3"/>
      <c r="O56" s="3"/>
      <c r="S56" s="3"/>
    </row>
    <row r="57" spans="1:19" x14ac:dyDescent="0.25">
      <c r="I57" s="3"/>
      <c r="O57" s="3"/>
    </row>
    <row r="58" spans="1:19" x14ac:dyDescent="0.25">
      <c r="O58" s="3"/>
    </row>
    <row r="59" spans="1:19" x14ac:dyDescent="0.25">
      <c r="O59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4"/>
  <sheetViews>
    <sheetView rightToLeft="1" topLeftCell="A97" workbookViewId="0">
      <selection activeCell="O111" sqref="O111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2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1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K6" s="14" t="s">
        <v>191</v>
      </c>
      <c r="L6" s="14" t="s">
        <v>191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</row>
    <row r="7" spans="1:17" ht="24" x14ac:dyDescent="0.25">
      <c r="A7" s="14" t="s">
        <v>3</v>
      </c>
      <c r="C7" s="14" t="s">
        <v>7</v>
      </c>
      <c r="E7" s="14" t="s">
        <v>251</v>
      </c>
      <c r="G7" s="14" t="s">
        <v>252</v>
      </c>
      <c r="I7" s="14" t="s">
        <v>253</v>
      </c>
      <c r="K7" s="14" t="s">
        <v>7</v>
      </c>
      <c r="M7" s="14" t="s">
        <v>251</v>
      </c>
      <c r="O7" s="14" t="s">
        <v>252</v>
      </c>
      <c r="Q7" s="14" t="s">
        <v>253</v>
      </c>
    </row>
    <row r="8" spans="1:17" x14ac:dyDescent="0.25">
      <c r="A8" s="1" t="s">
        <v>37</v>
      </c>
      <c r="C8" s="3">
        <v>3000045</v>
      </c>
      <c r="E8" s="3">
        <v>34832034472</v>
      </c>
      <c r="G8" s="3">
        <v>33132183475</v>
      </c>
      <c r="I8" s="3">
        <v>1699850997</v>
      </c>
      <c r="K8" s="3">
        <v>3000045</v>
      </c>
      <c r="M8" s="3">
        <v>34832034472</v>
      </c>
      <c r="O8" s="3">
        <v>51084766260</v>
      </c>
      <c r="Q8" s="9">
        <v>-16252731788</v>
      </c>
    </row>
    <row r="9" spans="1:17" x14ac:dyDescent="0.25">
      <c r="A9" s="1" t="s">
        <v>88</v>
      </c>
      <c r="C9" s="3">
        <v>5881958</v>
      </c>
      <c r="E9" s="3">
        <v>38841357604</v>
      </c>
      <c r="G9" s="3">
        <v>36190617892</v>
      </c>
      <c r="I9" s="3">
        <v>2650739712</v>
      </c>
      <c r="K9" s="3">
        <v>5881958</v>
      </c>
      <c r="M9" s="3">
        <v>38841357604</v>
      </c>
      <c r="O9" s="3">
        <v>36190617892</v>
      </c>
      <c r="Q9" s="9">
        <v>2650739712</v>
      </c>
    </row>
    <row r="10" spans="1:17" x14ac:dyDescent="0.25">
      <c r="A10" s="1" t="s">
        <v>82</v>
      </c>
      <c r="C10" s="3">
        <v>4266340</v>
      </c>
      <c r="E10" s="3">
        <v>173455070829</v>
      </c>
      <c r="G10" s="3">
        <v>171122545426</v>
      </c>
      <c r="I10" s="3">
        <v>2332525403</v>
      </c>
      <c r="K10" s="3">
        <v>4266340</v>
      </c>
      <c r="M10" s="3">
        <v>173455070829</v>
      </c>
      <c r="O10" s="3">
        <v>174838445641</v>
      </c>
      <c r="Q10" s="9">
        <v>-1383374812</v>
      </c>
    </row>
    <row r="11" spans="1:17" x14ac:dyDescent="0.25">
      <c r="A11" s="1" t="s">
        <v>47</v>
      </c>
      <c r="C11" s="3">
        <v>31040229</v>
      </c>
      <c r="E11" s="3">
        <v>528555393989</v>
      </c>
      <c r="G11" s="3">
        <v>545217388498</v>
      </c>
      <c r="I11" s="9">
        <v>-16661994509</v>
      </c>
      <c r="K11" s="3">
        <v>31040229</v>
      </c>
      <c r="M11" s="3">
        <v>528555393989</v>
      </c>
      <c r="O11" s="3">
        <v>448820286579</v>
      </c>
      <c r="Q11" s="9">
        <v>79735107410</v>
      </c>
    </row>
    <row r="12" spans="1:17" x14ac:dyDescent="0.25">
      <c r="A12" s="1" t="s">
        <v>62</v>
      </c>
      <c r="C12" s="3">
        <v>6900000</v>
      </c>
      <c r="E12" s="3">
        <v>87451548750</v>
      </c>
      <c r="G12" s="3">
        <v>80798372100</v>
      </c>
      <c r="I12" s="9">
        <v>6653176650</v>
      </c>
      <c r="K12" s="3">
        <v>6900000</v>
      </c>
      <c r="M12" s="3">
        <v>87451548750</v>
      </c>
      <c r="O12" s="3">
        <v>85688799879</v>
      </c>
      <c r="Q12" s="9">
        <v>1762748871</v>
      </c>
    </row>
    <row r="13" spans="1:17" x14ac:dyDescent="0.25">
      <c r="A13" s="1" t="s">
        <v>55</v>
      </c>
      <c r="C13" s="3">
        <v>4100000</v>
      </c>
      <c r="E13" s="3">
        <v>95450669100</v>
      </c>
      <c r="G13" s="3">
        <v>86239801800</v>
      </c>
      <c r="I13" s="9">
        <v>9210867300</v>
      </c>
      <c r="K13" s="3">
        <v>4100000</v>
      </c>
      <c r="M13" s="3">
        <v>95450669100</v>
      </c>
      <c r="O13" s="3">
        <v>85547216129</v>
      </c>
      <c r="Q13" s="9">
        <v>9903452971</v>
      </c>
    </row>
    <row r="14" spans="1:17" x14ac:dyDescent="0.25">
      <c r="A14" s="1" t="s">
        <v>34</v>
      </c>
      <c r="C14" s="3">
        <v>82518930</v>
      </c>
      <c r="E14" s="3">
        <v>1673370024276</v>
      </c>
      <c r="G14" s="3">
        <v>1551968669574</v>
      </c>
      <c r="I14" s="9">
        <v>121401354702</v>
      </c>
      <c r="K14" s="3">
        <v>82518930</v>
      </c>
      <c r="M14" s="3">
        <v>1673370024276</v>
      </c>
      <c r="O14" s="3">
        <v>1279173765603</v>
      </c>
      <c r="Q14" s="9">
        <v>394196258673</v>
      </c>
    </row>
    <row r="15" spans="1:17" x14ac:dyDescent="0.25">
      <c r="A15" s="1" t="s">
        <v>73</v>
      </c>
      <c r="C15" s="3">
        <v>10700000</v>
      </c>
      <c r="E15" s="3">
        <v>127210566600</v>
      </c>
      <c r="G15" s="3">
        <v>106682440050</v>
      </c>
      <c r="I15" s="9">
        <v>20528126550</v>
      </c>
      <c r="K15" s="3">
        <v>10700000</v>
      </c>
      <c r="M15" s="3">
        <v>127210566600</v>
      </c>
      <c r="O15" s="3">
        <v>203685815411</v>
      </c>
      <c r="Q15" s="9">
        <v>-76475248811</v>
      </c>
    </row>
    <row r="16" spans="1:17" x14ac:dyDescent="0.25">
      <c r="A16" s="1" t="s">
        <v>77</v>
      </c>
      <c r="C16" s="3">
        <v>69502189</v>
      </c>
      <c r="E16" s="3">
        <v>1498532839657</v>
      </c>
      <c r="G16" s="3">
        <v>1349301353550</v>
      </c>
      <c r="I16" s="9">
        <v>149231486107</v>
      </c>
      <c r="K16" s="3">
        <v>69502189</v>
      </c>
      <c r="M16" s="3">
        <v>1498532839657</v>
      </c>
      <c r="O16" s="3">
        <v>1268174174687</v>
      </c>
      <c r="Q16" s="9">
        <v>230358664970</v>
      </c>
    </row>
    <row r="17" spans="1:17" x14ac:dyDescent="0.25">
      <c r="A17" s="1" t="s">
        <v>16</v>
      </c>
      <c r="C17" s="3">
        <v>13381695</v>
      </c>
      <c r="E17" s="3">
        <v>72629323574</v>
      </c>
      <c r="G17" s="3">
        <v>65991588691</v>
      </c>
      <c r="I17" s="9">
        <v>6637734883</v>
      </c>
      <c r="K17" s="3">
        <v>13381695</v>
      </c>
      <c r="M17" s="3">
        <v>72629323574</v>
      </c>
      <c r="O17" s="3">
        <v>66576616957</v>
      </c>
      <c r="Q17" s="9">
        <v>6052706617</v>
      </c>
    </row>
    <row r="18" spans="1:17" x14ac:dyDescent="0.25">
      <c r="A18" s="1" t="s">
        <v>24</v>
      </c>
      <c r="C18" s="3">
        <v>35259260</v>
      </c>
      <c r="E18" s="3">
        <v>1483643955168</v>
      </c>
      <c r="G18" s="3">
        <v>1526053810726</v>
      </c>
      <c r="I18" s="9">
        <v>-42409855558</v>
      </c>
      <c r="K18" s="3">
        <v>35259260</v>
      </c>
      <c r="M18" s="3">
        <v>1483643955168</v>
      </c>
      <c r="O18" s="3">
        <v>1213062066821</v>
      </c>
      <c r="Q18" s="9">
        <v>270581888347</v>
      </c>
    </row>
    <row r="19" spans="1:17" x14ac:dyDescent="0.25">
      <c r="A19" s="1" t="s">
        <v>40</v>
      </c>
      <c r="C19" s="3">
        <v>4200000</v>
      </c>
      <c r="E19" s="3">
        <v>101661493500</v>
      </c>
      <c r="G19" s="3">
        <v>96860232000</v>
      </c>
      <c r="I19" s="9">
        <v>4801261500</v>
      </c>
      <c r="K19" s="3">
        <v>4200000</v>
      </c>
      <c r="M19" s="3">
        <v>101661493500</v>
      </c>
      <c r="O19" s="3">
        <v>116219958939</v>
      </c>
      <c r="Q19" s="9">
        <v>-14558465439</v>
      </c>
    </row>
    <row r="20" spans="1:17" x14ac:dyDescent="0.25">
      <c r="A20" s="1" t="s">
        <v>84</v>
      </c>
      <c r="C20" s="3">
        <v>6508006</v>
      </c>
      <c r="E20" s="3">
        <v>34675358832</v>
      </c>
      <c r="G20" s="3">
        <v>31777119794</v>
      </c>
      <c r="I20" s="9">
        <v>2898239038</v>
      </c>
      <c r="K20" s="3">
        <v>6508006</v>
      </c>
      <c r="M20" s="3">
        <v>34675358832</v>
      </c>
      <c r="O20" s="3">
        <v>32373074288</v>
      </c>
      <c r="Q20" s="9">
        <v>2302284544</v>
      </c>
    </row>
    <row r="21" spans="1:17" x14ac:dyDescent="0.25">
      <c r="A21" s="1" t="s">
        <v>78</v>
      </c>
      <c r="C21" s="3">
        <v>3475000</v>
      </c>
      <c r="E21" s="3">
        <v>47980556887</v>
      </c>
      <c r="G21" s="3">
        <v>49293199912</v>
      </c>
      <c r="I21" s="9">
        <v>-1312643025</v>
      </c>
      <c r="K21" s="3">
        <v>3475000</v>
      </c>
      <c r="M21" s="3">
        <v>47980556887</v>
      </c>
      <c r="O21" s="3">
        <v>72022650187</v>
      </c>
      <c r="Q21" s="9">
        <v>-24042093300</v>
      </c>
    </row>
    <row r="22" spans="1:17" x14ac:dyDescent="0.25">
      <c r="A22" s="1" t="s">
        <v>65</v>
      </c>
      <c r="C22" s="3">
        <v>9529900</v>
      </c>
      <c r="E22" s="3">
        <v>68680678938</v>
      </c>
      <c r="G22" s="3">
        <v>71806833980</v>
      </c>
      <c r="I22" s="9">
        <v>-3126155042</v>
      </c>
      <c r="K22" s="3">
        <v>9529900</v>
      </c>
      <c r="M22" s="3">
        <v>68680678938</v>
      </c>
      <c r="O22" s="3">
        <v>90994180514</v>
      </c>
      <c r="Q22" s="9">
        <v>-22313501576</v>
      </c>
    </row>
    <row r="23" spans="1:17" x14ac:dyDescent="0.25">
      <c r="A23" s="1" t="s">
        <v>21</v>
      </c>
      <c r="C23" s="3">
        <v>24293023</v>
      </c>
      <c r="E23" s="3">
        <v>53899406273</v>
      </c>
      <c r="G23" s="3">
        <v>51875324828</v>
      </c>
      <c r="I23" s="9">
        <v>2024081445</v>
      </c>
      <c r="K23" s="3">
        <v>24293023</v>
      </c>
      <c r="M23" s="3">
        <v>53899406273</v>
      </c>
      <c r="O23" s="3">
        <v>44454998486</v>
      </c>
      <c r="Q23" s="9">
        <v>9444407787</v>
      </c>
    </row>
    <row r="24" spans="1:17" x14ac:dyDescent="0.25">
      <c r="A24" s="1" t="s">
        <v>17</v>
      </c>
      <c r="C24" s="3">
        <v>22961128</v>
      </c>
      <c r="E24" s="3">
        <v>43549163722</v>
      </c>
      <c r="G24" s="3">
        <v>38342546302</v>
      </c>
      <c r="I24" s="9">
        <v>5206617420</v>
      </c>
      <c r="K24" s="3">
        <v>22961128</v>
      </c>
      <c r="M24" s="3">
        <v>43549163722</v>
      </c>
      <c r="O24" s="3">
        <v>63835478087</v>
      </c>
      <c r="Q24" s="9">
        <v>-20286314365</v>
      </c>
    </row>
    <row r="25" spans="1:17" x14ac:dyDescent="0.25">
      <c r="A25" s="1" t="s">
        <v>54</v>
      </c>
      <c r="C25" s="3">
        <v>13633830</v>
      </c>
      <c r="E25" s="3">
        <v>638332580311</v>
      </c>
      <c r="G25" s="3">
        <v>628168048778</v>
      </c>
      <c r="I25" s="9">
        <v>10164531533</v>
      </c>
      <c r="K25" s="3">
        <v>13633830</v>
      </c>
      <c r="M25" s="3">
        <v>638332580311</v>
      </c>
      <c r="O25" s="3">
        <v>612380513579</v>
      </c>
      <c r="Q25" s="9">
        <v>25952066732</v>
      </c>
    </row>
    <row r="26" spans="1:17" x14ac:dyDescent="0.25">
      <c r="A26" s="1" t="s">
        <v>25</v>
      </c>
      <c r="C26" s="3">
        <v>3900000</v>
      </c>
      <c r="E26" s="3">
        <v>422415583200</v>
      </c>
      <c r="G26" s="3">
        <v>357983250300</v>
      </c>
      <c r="I26" s="9">
        <v>64432332900</v>
      </c>
      <c r="K26" s="3">
        <v>3900000</v>
      </c>
      <c r="M26" s="3">
        <v>422415583200</v>
      </c>
      <c r="O26" s="3">
        <v>283399356924</v>
      </c>
      <c r="Q26" s="9">
        <v>139016226276</v>
      </c>
    </row>
    <row r="27" spans="1:17" x14ac:dyDescent="0.25">
      <c r="A27" s="1" t="s">
        <v>30</v>
      </c>
      <c r="C27" s="3">
        <v>3593753</v>
      </c>
      <c r="E27" s="3">
        <v>464586740562</v>
      </c>
      <c r="G27" s="3">
        <v>430220539530</v>
      </c>
      <c r="I27" s="9">
        <v>34366201032</v>
      </c>
      <c r="K27" s="3">
        <v>3593753</v>
      </c>
      <c r="M27" s="3">
        <v>464586740562</v>
      </c>
      <c r="O27" s="3">
        <v>243885711482</v>
      </c>
      <c r="Q27" s="9">
        <v>220701029080</v>
      </c>
    </row>
    <row r="28" spans="1:17" x14ac:dyDescent="0.25">
      <c r="A28" s="1" t="s">
        <v>49</v>
      </c>
      <c r="C28" s="3">
        <v>24900000</v>
      </c>
      <c r="E28" s="3">
        <v>213113385450</v>
      </c>
      <c r="G28" s="3">
        <v>199004833800</v>
      </c>
      <c r="I28" s="9">
        <v>14108551650</v>
      </c>
      <c r="K28" s="3">
        <v>24900000</v>
      </c>
      <c r="M28" s="3">
        <v>213113385450</v>
      </c>
      <c r="O28" s="3">
        <v>244795747050</v>
      </c>
      <c r="Q28" s="9">
        <v>-31682361600</v>
      </c>
    </row>
    <row r="29" spans="1:17" x14ac:dyDescent="0.25">
      <c r="A29" s="1" t="s">
        <v>36</v>
      </c>
      <c r="C29" s="3">
        <v>1996202</v>
      </c>
      <c r="E29" s="3">
        <v>64490549438</v>
      </c>
      <c r="G29" s="3">
        <v>58265255953</v>
      </c>
      <c r="I29" s="9">
        <v>6225293485</v>
      </c>
      <c r="K29" s="3">
        <v>1996202</v>
      </c>
      <c r="M29" s="3">
        <v>64490549438</v>
      </c>
      <c r="O29" s="3">
        <v>60320602419</v>
      </c>
      <c r="Q29" s="9">
        <v>4169947019</v>
      </c>
    </row>
    <row r="30" spans="1:17" x14ac:dyDescent="0.25">
      <c r="A30" s="1" t="s">
        <v>64</v>
      </c>
      <c r="C30" s="3">
        <v>45718</v>
      </c>
      <c r="E30" s="3">
        <v>626700035</v>
      </c>
      <c r="G30" s="3">
        <v>562621206</v>
      </c>
      <c r="I30" s="9">
        <v>64078829</v>
      </c>
      <c r="K30" s="3">
        <v>45718</v>
      </c>
      <c r="M30" s="3">
        <v>626700035</v>
      </c>
      <c r="O30" s="3">
        <v>858928982</v>
      </c>
      <c r="Q30" s="9">
        <v>-232228947</v>
      </c>
    </row>
    <row r="31" spans="1:17" x14ac:dyDescent="0.25">
      <c r="A31" s="1" t="s">
        <v>23</v>
      </c>
      <c r="C31" s="3">
        <v>41006624</v>
      </c>
      <c r="E31" s="3">
        <v>433306805661</v>
      </c>
      <c r="G31" s="3">
        <v>403957708759</v>
      </c>
      <c r="I31" s="9">
        <v>29349096902</v>
      </c>
      <c r="K31" s="3">
        <v>41006624</v>
      </c>
      <c r="M31" s="3">
        <v>433306805661</v>
      </c>
      <c r="O31" s="3">
        <v>445226183955</v>
      </c>
      <c r="Q31" s="9">
        <v>-11919378294</v>
      </c>
    </row>
    <row r="32" spans="1:17" x14ac:dyDescent="0.25">
      <c r="A32" s="1" t="s">
        <v>31</v>
      </c>
      <c r="C32" s="3">
        <v>11294493</v>
      </c>
      <c r="E32" s="3">
        <v>859449108187</v>
      </c>
      <c r="G32" s="3">
        <v>799383102585</v>
      </c>
      <c r="I32" s="9">
        <v>60066005602</v>
      </c>
      <c r="K32" s="3">
        <v>11294493</v>
      </c>
      <c r="M32" s="3">
        <v>859449108187</v>
      </c>
      <c r="O32" s="3">
        <v>605536330708</v>
      </c>
      <c r="Q32" s="9">
        <v>253912777479</v>
      </c>
    </row>
    <row r="33" spans="1:17" x14ac:dyDescent="0.25">
      <c r="A33" s="1" t="s">
        <v>45</v>
      </c>
      <c r="C33" s="3">
        <v>12769701</v>
      </c>
      <c r="E33" s="3">
        <v>230644915640</v>
      </c>
      <c r="G33" s="3">
        <v>260221286220</v>
      </c>
      <c r="I33" s="9">
        <v>-29576370580</v>
      </c>
      <c r="K33" s="3">
        <v>12769701</v>
      </c>
      <c r="M33" s="3">
        <v>230644915640</v>
      </c>
      <c r="O33" s="3">
        <v>221998197720</v>
      </c>
      <c r="Q33" s="9">
        <v>8646717920</v>
      </c>
    </row>
    <row r="34" spans="1:17" x14ac:dyDescent="0.25">
      <c r="A34" s="1" t="s">
        <v>46</v>
      </c>
      <c r="C34" s="3">
        <v>9166789</v>
      </c>
      <c r="E34" s="3">
        <v>184978606090</v>
      </c>
      <c r="G34" s="3">
        <v>170959036010</v>
      </c>
      <c r="I34" s="9">
        <v>14019570080</v>
      </c>
      <c r="K34" s="3">
        <v>9166789</v>
      </c>
      <c r="M34" s="3">
        <v>184978606090</v>
      </c>
      <c r="O34" s="3">
        <v>163381802885</v>
      </c>
      <c r="Q34" s="9">
        <v>21596803205</v>
      </c>
    </row>
    <row r="35" spans="1:17" x14ac:dyDescent="0.25">
      <c r="A35" s="1" t="s">
        <v>43</v>
      </c>
      <c r="C35" s="3">
        <v>4000060</v>
      </c>
      <c r="E35" s="3">
        <v>64653981795</v>
      </c>
      <c r="G35" s="3">
        <v>59961995416</v>
      </c>
      <c r="I35" s="9">
        <v>4691986379</v>
      </c>
      <c r="K35" s="3">
        <v>4000060</v>
      </c>
      <c r="M35" s="3">
        <v>64653981795</v>
      </c>
      <c r="O35" s="3">
        <v>81259757028</v>
      </c>
      <c r="Q35" s="9">
        <v>-16605775233</v>
      </c>
    </row>
    <row r="36" spans="1:17" x14ac:dyDescent="0.25">
      <c r="A36" s="1" t="s">
        <v>15</v>
      </c>
      <c r="C36" s="3">
        <v>13500000</v>
      </c>
      <c r="E36" s="3">
        <v>313537286700</v>
      </c>
      <c r="G36" s="3">
        <v>310759413975</v>
      </c>
      <c r="I36" s="9">
        <v>2777872725</v>
      </c>
      <c r="K36" s="3">
        <v>13500000</v>
      </c>
      <c r="M36" s="3">
        <v>313537286700</v>
      </c>
      <c r="O36" s="3">
        <v>418867999773</v>
      </c>
      <c r="Q36" s="9">
        <v>-105330713073</v>
      </c>
    </row>
    <row r="37" spans="1:17" x14ac:dyDescent="0.25">
      <c r="A37" s="1" t="s">
        <v>27</v>
      </c>
      <c r="C37" s="3">
        <v>7749827</v>
      </c>
      <c r="E37" s="3">
        <v>617298725366</v>
      </c>
      <c r="G37" s="3">
        <v>559366784586</v>
      </c>
      <c r="I37" s="9">
        <v>57931940780</v>
      </c>
      <c r="K37" s="3">
        <v>7749827</v>
      </c>
      <c r="M37" s="3">
        <v>617298725366</v>
      </c>
      <c r="O37" s="3">
        <v>580944943901</v>
      </c>
      <c r="Q37" s="9">
        <v>36353781465</v>
      </c>
    </row>
    <row r="38" spans="1:17" x14ac:dyDescent="0.25">
      <c r="A38" s="1" t="s">
        <v>83</v>
      </c>
      <c r="C38" s="3">
        <v>23863551</v>
      </c>
      <c r="E38" s="3">
        <v>250025272666</v>
      </c>
      <c r="G38" s="3">
        <v>242434372547</v>
      </c>
      <c r="I38" s="9">
        <v>7590900119</v>
      </c>
      <c r="K38" s="3">
        <v>23863551</v>
      </c>
      <c r="M38" s="3">
        <v>250025272666</v>
      </c>
      <c r="O38" s="3">
        <v>296996212019</v>
      </c>
      <c r="Q38" s="9">
        <v>-46970939353</v>
      </c>
    </row>
    <row r="39" spans="1:17" x14ac:dyDescent="0.25">
      <c r="A39" s="1" t="s">
        <v>79</v>
      </c>
      <c r="C39" s="3">
        <v>7500003</v>
      </c>
      <c r="E39" s="3">
        <v>195480010691</v>
      </c>
      <c r="G39" s="3">
        <v>171846462488</v>
      </c>
      <c r="I39" s="9">
        <v>23633548203</v>
      </c>
      <c r="K39" s="3">
        <v>7500003</v>
      </c>
      <c r="M39" s="3">
        <v>195480010691</v>
      </c>
      <c r="O39" s="3">
        <v>199492051113</v>
      </c>
      <c r="Q39" s="9">
        <v>-4012040422</v>
      </c>
    </row>
    <row r="40" spans="1:17" x14ac:dyDescent="0.25">
      <c r="A40" s="1" t="s">
        <v>71</v>
      </c>
      <c r="C40" s="3">
        <v>1678321</v>
      </c>
      <c r="E40" s="3">
        <v>31381381162</v>
      </c>
      <c r="G40" s="3">
        <v>30897564015</v>
      </c>
      <c r="I40" s="9">
        <v>483817147</v>
      </c>
      <c r="K40" s="3">
        <v>1678321</v>
      </c>
      <c r="M40" s="3">
        <v>31381381162</v>
      </c>
      <c r="O40" s="3">
        <v>39192564142</v>
      </c>
      <c r="Q40" s="9">
        <v>-7811182980</v>
      </c>
    </row>
    <row r="41" spans="1:17" x14ac:dyDescent="0.25">
      <c r="A41" s="1" t="s">
        <v>51</v>
      </c>
      <c r="C41" s="3">
        <v>4482368</v>
      </c>
      <c r="E41" s="3">
        <v>31769126101</v>
      </c>
      <c r="G41" s="3">
        <v>30209631832</v>
      </c>
      <c r="I41" s="9">
        <v>1559494269</v>
      </c>
      <c r="K41" s="3">
        <v>4482368</v>
      </c>
      <c r="M41" s="3">
        <v>31769126101</v>
      </c>
      <c r="O41" s="3">
        <v>28115453814</v>
      </c>
      <c r="Q41" s="9">
        <v>3653672287</v>
      </c>
    </row>
    <row r="42" spans="1:17" x14ac:dyDescent="0.25">
      <c r="A42" s="1" t="s">
        <v>50</v>
      </c>
      <c r="C42" s="3">
        <v>15000000</v>
      </c>
      <c r="E42" s="3">
        <v>73450354500</v>
      </c>
      <c r="G42" s="3">
        <v>69916506750</v>
      </c>
      <c r="I42" s="9">
        <v>3533847750</v>
      </c>
      <c r="K42" s="3">
        <v>15000000</v>
      </c>
      <c r="M42" s="3">
        <v>73450354500</v>
      </c>
      <c r="O42" s="3">
        <v>100009341807</v>
      </c>
      <c r="Q42" s="9">
        <v>-26558987307</v>
      </c>
    </row>
    <row r="43" spans="1:17" x14ac:dyDescent="0.25">
      <c r="A43" s="1" t="s">
        <v>52</v>
      </c>
      <c r="C43" s="3">
        <v>107860735</v>
      </c>
      <c r="E43" s="3">
        <v>1252317495160</v>
      </c>
      <c r="G43" s="3">
        <v>1154748238260</v>
      </c>
      <c r="I43" s="9">
        <v>97569256900</v>
      </c>
      <c r="K43" s="3">
        <v>107860735</v>
      </c>
      <c r="M43" s="3">
        <v>1252317495160</v>
      </c>
      <c r="O43" s="3">
        <v>1176967584939</v>
      </c>
      <c r="Q43" s="9">
        <v>75349910221</v>
      </c>
    </row>
    <row r="44" spans="1:17" x14ac:dyDescent="0.25">
      <c r="A44" s="1" t="s">
        <v>53</v>
      </c>
      <c r="C44" s="3">
        <v>70500000</v>
      </c>
      <c r="E44" s="3">
        <v>885117030750</v>
      </c>
      <c r="G44" s="3">
        <v>901936356750</v>
      </c>
      <c r="I44" s="9">
        <v>-16819326000</v>
      </c>
      <c r="K44" s="3">
        <v>70500000</v>
      </c>
      <c r="M44" s="3">
        <v>885117030750</v>
      </c>
      <c r="O44" s="3">
        <v>746870509024</v>
      </c>
      <c r="Q44" s="9">
        <v>138246521726</v>
      </c>
    </row>
    <row r="45" spans="1:17" x14ac:dyDescent="0.25">
      <c r="A45" s="1" t="s">
        <v>69</v>
      </c>
      <c r="C45" s="3">
        <v>31550000</v>
      </c>
      <c r="E45" s="3">
        <v>202913935425</v>
      </c>
      <c r="G45" s="3">
        <v>191659129918</v>
      </c>
      <c r="I45" s="9">
        <v>11254805507</v>
      </c>
      <c r="K45" s="3">
        <v>31550000</v>
      </c>
      <c r="M45" s="3">
        <v>202913935425</v>
      </c>
      <c r="O45" s="3">
        <v>208343719264</v>
      </c>
      <c r="Q45" s="9">
        <v>-5429783839</v>
      </c>
    </row>
    <row r="46" spans="1:17" x14ac:dyDescent="0.25">
      <c r="A46" s="1" t="s">
        <v>81</v>
      </c>
      <c r="C46" s="3">
        <v>34216764</v>
      </c>
      <c r="E46" s="3">
        <v>246255381600</v>
      </c>
      <c r="G46" s="3">
        <v>238772483264</v>
      </c>
      <c r="I46" s="9">
        <v>7482898336</v>
      </c>
      <c r="K46" s="3">
        <v>34216764</v>
      </c>
      <c r="M46" s="3">
        <v>246255381600</v>
      </c>
      <c r="O46" s="3">
        <v>211902075603</v>
      </c>
      <c r="Q46" s="9">
        <v>34353305997</v>
      </c>
    </row>
    <row r="47" spans="1:17" x14ac:dyDescent="0.25">
      <c r="A47" s="1" t="s">
        <v>32</v>
      </c>
      <c r="C47" s="3">
        <v>9000020</v>
      </c>
      <c r="E47" s="3">
        <v>129276489780</v>
      </c>
      <c r="G47" s="3">
        <v>125429507731</v>
      </c>
      <c r="I47" s="9">
        <v>3846982049</v>
      </c>
      <c r="K47" s="3">
        <v>9000020</v>
      </c>
      <c r="M47" s="3">
        <v>129276489780</v>
      </c>
      <c r="O47" s="3">
        <v>218025470998</v>
      </c>
      <c r="Q47" s="9">
        <v>-88748981218</v>
      </c>
    </row>
    <row r="48" spans="1:17" x14ac:dyDescent="0.25">
      <c r="A48" s="1" t="s">
        <v>75</v>
      </c>
      <c r="C48" s="3">
        <v>95125696</v>
      </c>
      <c r="E48" s="3">
        <v>1321944579561</v>
      </c>
      <c r="G48" s="3">
        <v>1320002797660</v>
      </c>
      <c r="I48" s="9">
        <v>1941781901</v>
      </c>
      <c r="K48" s="3">
        <v>95125696</v>
      </c>
      <c r="M48" s="3">
        <v>1321944579561</v>
      </c>
      <c r="O48" s="3">
        <v>645720633409</v>
      </c>
      <c r="Q48" s="9">
        <v>676223946152</v>
      </c>
    </row>
    <row r="49" spans="1:17" x14ac:dyDescent="0.25">
      <c r="A49" s="1" t="s">
        <v>35</v>
      </c>
      <c r="C49" s="3">
        <v>71182254</v>
      </c>
      <c r="E49" s="3">
        <v>847689460672</v>
      </c>
      <c r="G49" s="3">
        <v>773392805104</v>
      </c>
      <c r="I49" s="9">
        <v>74296655568</v>
      </c>
      <c r="K49" s="3">
        <v>71182254</v>
      </c>
      <c r="M49" s="3">
        <v>847689460672</v>
      </c>
      <c r="O49" s="3">
        <v>636891017150</v>
      </c>
      <c r="Q49" s="9">
        <v>210798443522</v>
      </c>
    </row>
    <row r="50" spans="1:17" x14ac:dyDescent="0.25">
      <c r="A50" s="1" t="s">
        <v>29</v>
      </c>
      <c r="C50" s="3">
        <v>9200000</v>
      </c>
      <c r="E50" s="3">
        <v>573682159800</v>
      </c>
      <c r="G50" s="3">
        <v>505549972800</v>
      </c>
      <c r="I50" s="9">
        <v>68132187000</v>
      </c>
      <c r="K50" s="3">
        <v>9200000</v>
      </c>
      <c r="M50" s="3">
        <v>573682159800</v>
      </c>
      <c r="O50" s="3">
        <v>473888955516</v>
      </c>
      <c r="Q50" s="9">
        <v>99793204284</v>
      </c>
    </row>
    <row r="51" spans="1:17" x14ac:dyDescent="0.25">
      <c r="A51" s="1" t="s">
        <v>68</v>
      </c>
      <c r="C51" s="3">
        <v>5484659</v>
      </c>
      <c r="E51" s="3">
        <v>76873556433</v>
      </c>
      <c r="G51" s="3">
        <v>71228859447</v>
      </c>
      <c r="I51" s="9">
        <v>5644696986</v>
      </c>
      <c r="K51" s="3">
        <v>5484659</v>
      </c>
      <c r="M51" s="3">
        <v>76873556433</v>
      </c>
      <c r="O51" s="3">
        <v>72495989060</v>
      </c>
      <c r="Q51" s="9">
        <v>4377567373</v>
      </c>
    </row>
    <row r="52" spans="1:17" x14ac:dyDescent="0.25">
      <c r="A52" s="1" t="s">
        <v>42</v>
      </c>
      <c r="C52" s="3">
        <v>1100000</v>
      </c>
      <c r="E52" s="3">
        <v>42480726750</v>
      </c>
      <c r="G52" s="3">
        <v>39342510900</v>
      </c>
      <c r="I52" s="9">
        <v>3138215850</v>
      </c>
      <c r="K52" s="3">
        <v>1100000</v>
      </c>
      <c r="M52" s="3">
        <v>42480726750</v>
      </c>
      <c r="O52" s="3">
        <v>34493963933</v>
      </c>
      <c r="Q52" s="9">
        <v>7986762817</v>
      </c>
    </row>
    <row r="53" spans="1:17" x14ac:dyDescent="0.25">
      <c r="A53" s="1" t="s">
        <v>39</v>
      </c>
      <c r="C53" s="3">
        <v>2560092</v>
      </c>
      <c r="E53" s="3">
        <v>71306961861</v>
      </c>
      <c r="G53" s="3">
        <v>68049541762</v>
      </c>
      <c r="I53" s="9">
        <v>3257420099</v>
      </c>
      <c r="K53" s="3">
        <v>2560092</v>
      </c>
      <c r="M53" s="3">
        <v>71306961861</v>
      </c>
      <c r="O53" s="3">
        <v>58726147109</v>
      </c>
      <c r="Q53" s="9">
        <v>12580814752</v>
      </c>
    </row>
    <row r="54" spans="1:17" x14ac:dyDescent="0.25">
      <c r="A54" s="1" t="s">
        <v>57</v>
      </c>
      <c r="C54" s="3">
        <v>11613234</v>
      </c>
      <c r="E54" s="3">
        <v>88428076073</v>
      </c>
      <c r="G54" s="3">
        <v>80191084202</v>
      </c>
      <c r="I54" s="9">
        <v>8236991871</v>
      </c>
      <c r="K54" s="3">
        <v>11613234</v>
      </c>
      <c r="M54" s="3">
        <v>88428076073</v>
      </c>
      <c r="O54" s="3">
        <v>89857183231</v>
      </c>
      <c r="Q54" s="9">
        <v>-1429107158</v>
      </c>
    </row>
    <row r="55" spans="1:17" x14ac:dyDescent="0.25">
      <c r="A55" s="1" t="s">
        <v>61</v>
      </c>
      <c r="C55" s="3">
        <v>10371923</v>
      </c>
      <c r="E55" s="3">
        <v>228474254888</v>
      </c>
      <c r="G55" s="3">
        <v>213084376945</v>
      </c>
      <c r="I55" s="9">
        <v>15389877943</v>
      </c>
      <c r="K55" s="3">
        <v>10371923</v>
      </c>
      <c r="M55" s="3">
        <v>228474254888</v>
      </c>
      <c r="O55" s="3">
        <v>241827855412</v>
      </c>
      <c r="Q55" s="9">
        <v>-13353600524</v>
      </c>
    </row>
    <row r="56" spans="1:17" x14ac:dyDescent="0.25">
      <c r="A56" s="1" t="s">
        <v>60</v>
      </c>
      <c r="C56" s="3">
        <v>17010349</v>
      </c>
      <c r="E56" s="3">
        <v>150271504282</v>
      </c>
      <c r="G56" s="3">
        <v>159508917820</v>
      </c>
      <c r="I56" s="9">
        <v>-9237413538</v>
      </c>
      <c r="K56" s="3">
        <v>17010349</v>
      </c>
      <c r="M56" s="3">
        <v>150271504282</v>
      </c>
      <c r="O56" s="3">
        <v>174188456934</v>
      </c>
      <c r="Q56" s="9">
        <v>-23916952652</v>
      </c>
    </row>
    <row r="57" spans="1:17" x14ac:dyDescent="0.25">
      <c r="A57" s="1" t="s">
        <v>59</v>
      </c>
      <c r="C57" s="3">
        <v>9850000</v>
      </c>
      <c r="E57" s="3">
        <v>354742150275</v>
      </c>
      <c r="G57" s="3">
        <v>321059760075</v>
      </c>
      <c r="I57" s="9">
        <v>33682390200</v>
      </c>
      <c r="K57" s="3">
        <v>9850000</v>
      </c>
      <c r="M57" s="3">
        <v>354742150275</v>
      </c>
      <c r="O57" s="3">
        <v>335316538712</v>
      </c>
      <c r="Q57" s="9">
        <v>19425611563</v>
      </c>
    </row>
    <row r="58" spans="1:17" x14ac:dyDescent="0.25">
      <c r="A58" s="1" t="s">
        <v>66</v>
      </c>
      <c r="C58" s="3">
        <v>5991892</v>
      </c>
      <c r="E58" s="3">
        <v>75882500690</v>
      </c>
      <c r="G58" s="3">
        <v>66797436668</v>
      </c>
      <c r="I58" s="9">
        <v>9085064022</v>
      </c>
      <c r="K58" s="3">
        <v>5991892</v>
      </c>
      <c r="M58" s="3">
        <v>75882500690</v>
      </c>
      <c r="O58" s="3">
        <v>92685038359</v>
      </c>
      <c r="Q58" s="9">
        <v>-16802537669</v>
      </c>
    </row>
    <row r="59" spans="1:17" x14ac:dyDescent="0.25">
      <c r="A59" s="1" t="s">
        <v>44</v>
      </c>
      <c r="C59" s="3">
        <v>490000</v>
      </c>
      <c r="E59" s="3">
        <v>216513931095</v>
      </c>
      <c r="G59" s="3">
        <v>202193646795</v>
      </c>
      <c r="I59" s="9">
        <v>14320284300</v>
      </c>
      <c r="K59" s="3">
        <v>490000</v>
      </c>
      <c r="M59" s="3">
        <v>216513931095</v>
      </c>
      <c r="O59" s="3">
        <v>178236971760</v>
      </c>
      <c r="Q59" s="9">
        <v>38276959335</v>
      </c>
    </row>
    <row r="60" spans="1:17" x14ac:dyDescent="0.25">
      <c r="A60" s="1" t="s">
        <v>56</v>
      </c>
      <c r="C60" s="3">
        <v>3400560</v>
      </c>
      <c r="E60" s="3">
        <v>127708741517</v>
      </c>
      <c r="G60" s="3">
        <v>120948088181</v>
      </c>
      <c r="I60" s="9">
        <v>6760653336</v>
      </c>
      <c r="K60" s="3">
        <v>3400560</v>
      </c>
      <c r="M60" s="3">
        <v>127708741517</v>
      </c>
      <c r="O60" s="3">
        <v>115618849438</v>
      </c>
      <c r="Q60" s="9">
        <v>12089892079</v>
      </c>
    </row>
    <row r="61" spans="1:17" x14ac:dyDescent="0.25">
      <c r="A61" s="1" t="s">
        <v>86</v>
      </c>
      <c r="C61" s="3">
        <v>19000000</v>
      </c>
      <c r="E61" s="3">
        <v>67690828800</v>
      </c>
      <c r="G61" s="3">
        <v>67738551221</v>
      </c>
      <c r="I61" s="9">
        <v>-47722421</v>
      </c>
      <c r="K61" s="3">
        <v>19000000</v>
      </c>
      <c r="M61" s="3">
        <v>67690828800</v>
      </c>
      <c r="O61" s="3">
        <v>59417749908</v>
      </c>
      <c r="Q61" s="9">
        <v>8273078892</v>
      </c>
    </row>
    <row r="62" spans="1:17" x14ac:dyDescent="0.25">
      <c r="A62" s="1" t="s">
        <v>18</v>
      </c>
      <c r="C62" s="3">
        <v>2300000</v>
      </c>
      <c r="E62" s="3">
        <v>86651338500</v>
      </c>
      <c r="G62" s="3">
        <v>77986204650</v>
      </c>
      <c r="I62" s="9">
        <v>8665133850</v>
      </c>
      <c r="K62" s="3">
        <v>2300000</v>
      </c>
      <c r="M62" s="3">
        <v>86651338500</v>
      </c>
      <c r="O62" s="3">
        <v>55580317650</v>
      </c>
      <c r="Q62" s="9">
        <v>31071020850</v>
      </c>
    </row>
    <row r="63" spans="1:17" x14ac:dyDescent="0.25">
      <c r="A63" s="1" t="s">
        <v>87</v>
      </c>
      <c r="C63" s="3">
        <v>30000000</v>
      </c>
      <c r="E63" s="3">
        <v>200102265000</v>
      </c>
      <c r="G63" s="3">
        <v>193688330851</v>
      </c>
      <c r="I63" s="9">
        <v>6413934149</v>
      </c>
      <c r="K63" s="3">
        <v>30000000</v>
      </c>
      <c r="M63" s="3">
        <v>200102265000</v>
      </c>
      <c r="O63" s="3">
        <v>193688330851</v>
      </c>
      <c r="Q63" s="9">
        <v>6413934149</v>
      </c>
    </row>
    <row r="64" spans="1:17" x14ac:dyDescent="0.25">
      <c r="A64" s="1" t="s">
        <v>72</v>
      </c>
      <c r="C64" s="3">
        <v>159509568</v>
      </c>
      <c r="E64" s="3">
        <v>1734651717610</v>
      </c>
      <c r="G64" s="3">
        <v>1663299498878</v>
      </c>
      <c r="I64" s="9">
        <v>71352218732</v>
      </c>
      <c r="K64" s="3">
        <v>159509568</v>
      </c>
      <c r="M64" s="3">
        <v>1734651717610</v>
      </c>
      <c r="O64" s="3">
        <v>1427163917882</v>
      </c>
      <c r="Q64" s="9">
        <v>307487799728</v>
      </c>
    </row>
    <row r="65" spans="1:17" x14ac:dyDescent="0.25">
      <c r="A65" s="1" t="s">
        <v>70</v>
      </c>
      <c r="C65" s="3">
        <v>197550742</v>
      </c>
      <c r="E65" s="3">
        <v>1056499195157</v>
      </c>
      <c r="G65" s="3">
        <v>979912821086</v>
      </c>
      <c r="I65" s="9">
        <v>76586374071</v>
      </c>
      <c r="K65" s="3">
        <v>197550742</v>
      </c>
      <c r="M65" s="3">
        <v>1056499195157</v>
      </c>
      <c r="O65" s="3">
        <v>1214722424795</v>
      </c>
      <c r="Q65" s="9">
        <v>-158223229638</v>
      </c>
    </row>
    <row r="66" spans="1:17" x14ac:dyDescent="0.25">
      <c r="A66" s="1" t="s">
        <v>85</v>
      </c>
      <c r="C66" s="3">
        <v>11200000</v>
      </c>
      <c r="E66" s="3">
        <v>41026431600</v>
      </c>
      <c r="G66" s="3">
        <v>42985886696</v>
      </c>
      <c r="I66" s="9">
        <v>-1959455096</v>
      </c>
      <c r="K66" s="3">
        <v>11200000</v>
      </c>
      <c r="M66" s="3">
        <v>41026431600</v>
      </c>
      <c r="O66" s="3">
        <v>52573069602</v>
      </c>
      <c r="Q66" s="9">
        <v>-11546638002</v>
      </c>
    </row>
    <row r="67" spans="1:17" x14ac:dyDescent="0.25">
      <c r="A67" s="1" t="s">
        <v>58</v>
      </c>
      <c r="C67" s="3">
        <v>12269577</v>
      </c>
      <c r="E67" s="3">
        <v>195998928380</v>
      </c>
      <c r="G67" s="3">
        <v>169898986668</v>
      </c>
      <c r="I67" s="9">
        <v>26099941712</v>
      </c>
      <c r="K67" s="3">
        <v>12269577</v>
      </c>
      <c r="M67" s="3">
        <v>195998928380</v>
      </c>
      <c r="O67" s="3">
        <v>213792039567</v>
      </c>
      <c r="Q67" s="9">
        <v>-17793111187</v>
      </c>
    </row>
    <row r="68" spans="1:17" x14ac:dyDescent="0.25">
      <c r="A68" s="1" t="s">
        <v>74</v>
      </c>
      <c r="C68" s="3">
        <v>3134274</v>
      </c>
      <c r="E68" s="3">
        <v>17073625381</v>
      </c>
      <c r="G68" s="3">
        <v>15914692875</v>
      </c>
      <c r="I68" s="9">
        <v>1158932506</v>
      </c>
      <c r="K68" s="3">
        <v>3134274</v>
      </c>
      <c r="M68" s="3">
        <v>17073625381</v>
      </c>
      <c r="O68" s="3">
        <v>13528555840</v>
      </c>
      <c r="Q68" s="9">
        <v>3545069541</v>
      </c>
    </row>
    <row r="69" spans="1:17" x14ac:dyDescent="0.25">
      <c r="A69" s="1" t="s">
        <v>63</v>
      </c>
      <c r="C69" s="3">
        <v>4020036</v>
      </c>
      <c r="E69" s="3">
        <v>49871537486</v>
      </c>
      <c r="G69" s="3">
        <v>47753595590</v>
      </c>
      <c r="I69" s="9">
        <v>2117941896</v>
      </c>
      <c r="K69" s="3">
        <v>4020036</v>
      </c>
      <c r="M69" s="3">
        <v>49871537486</v>
      </c>
      <c r="O69" s="3">
        <v>66835717512</v>
      </c>
      <c r="Q69" s="9">
        <v>-16964180026</v>
      </c>
    </row>
    <row r="70" spans="1:17" x14ac:dyDescent="0.25">
      <c r="A70" s="1" t="s">
        <v>80</v>
      </c>
      <c r="C70" s="3">
        <v>9900000</v>
      </c>
      <c r="E70" s="3">
        <v>122226399900</v>
      </c>
      <c r="G70" s="3">
        <v>117601085250</v>
      </c>
      <c r="I70" s="9">
        <v>4625314650</v>
      </c>
      <c r="K70" s="3">
        <v>9900000</v>
      </c>
      <c r="M70" s="3">
        <v>122226399900</v>
      </c>
      <c r="O70" s="3">
        <v>110707993931</v>
      </c>
      <c r="Q70" s="9">
        <v>11518405969</v>
      </c>
    </row>
    <row r="71" spans="1:17" x14ac:dyDescent="0.25">
      <c r="A71" s="1" t="s">
        <v>41</v>
      </c>
      <c r="C71" s="3">
        <v>555795</v>
      </c>
      <c r="E71" s="3">
        <v>11977940268</v>
      </c>
      <c r="G71" s="3">
        <v>11674071857</v>
      </c>
      <c r="I71" s="9">
        <v>303868411</v>
      </c>
      <c r="K71" s="3">
        <v>555795</v>
      </c>
      <c r="M71" s="3">
        <v>11977940268</v>
      </c>
      <c r="O71" s="3">
        <v>10355254105</v>
      </c>
      <c r="Q71" s="9">
        <v>1622686163</v>
      </c>
    </row>
    <row r="72" spans="1:17" x14ac:dyDescent="0.25">
      <c r="A72" s="1" t="s">
        <v>38</v>
      </c>
      <c r="C72" s="3">
        <v>22455000</v>
      </c>
      <c r="E72" s="3">
        <v>98169485314</v>
      </c>
      <c r="G72" s="3">
        <v>79234690555</v>
      </c>
      <c r="I72" s="9">
        <v>18934794759</v>
      </c>
      <c r="K72" s="3">
        <v>22455000</v>
      </c>
      <c r="M72" s="3">
        <v>98169485314</v>
      </c>
      <c r="O72" s="3">
        <v>126223142703</v>
      </c>
      <c r="Q72" s="9">
        <v>-28053657389</v>
      </c>
    </row>
    <row r="73" spans="1:17" x14ac:dyDescent="0.25">
      <c r="A73" s="1" t="s">
        <v>20</v>
      </c>
      <c r="C73" s="3">
        <v>1801900</v>
      </c>
      <c r="E73" s="3">
        <v>150996363988</v>
      </c>
      <c r="G73" s="3">
        <v>149293453136</v>
      </c>
      <c r="I73" s="9">
        <v>1702910852</v>
      </c>
      <c r="K73" s="3">
        <v>1801900</v>
      </c>
      <c r="M73" s="3">
        <v>150996363988</v>
      </c>
      <c r="O73" s="3">
        <v>151055969690</v>
      </c>
      <c r="Q73" s="9">
        <v>-59605702</v>
      </c>
    </row>
    <row r="74" spans="1:17" x14ac:dyDescent="0.25">
      <c r="A74" s="1" t="s">
        <v>67</v>
      </c>
      <c r="C74" s="3">
        <v>15000000</v>
      </c>
      <c r="E74" s="3">
        <v>779683117500</v>
      </c>
      <c r="G74" s="3">
        <v>698717745000</v>
      </c>
      <c r="I74" s="9">
        <v>80965372500</v>
      </c>
      <c r="K74" s="3">
        <v>15000000</v>
      </c>
      <c r="M74" s="3">
        <v>779683117500</v>
      </c>
      <c r="O74" s="3">
        <v>617196305382</v>
      </c>
      <c r="Q74" s="9">
        <v>162486812118</v>
      </c>
    </row>
    <row r="75" spans="1:17" x14ac:dyDescent="0.25">
      <c r="A75" s="1" t="s">
        <v>22</v>
      </c>
      <c r="C75" s="3">
        <v>20566102</v>
      </c>
      <c r="E75" s="3">
        <v>3219479181989</v>
      </c>
      <c r="G75" s="3">
        <v>2635197273040</v>
      </c>
      <c r="I75" s="9">
        <v>584281908949</v>
      </c>
      <c r="K75" s="3">
        <v>20566102</v>
      </c>
      <c r="M75" s="3">
        <v>3219479181989</v>
      </c>
      <c r="O75" s="3">
        <v>1932341708677</v>
      </c>
      <c r="Q75" s="9">
        <v>1287137473312</v>
      </c>
    </row>
    <row r="76" spans="1:17" x14ac:dyDescent="0.25">
      <c r="A76" s="1" t="s">
        <v>76</v>
      </c>
      <c r="C76" s="3">
        <v>59615343</v>
      </c>
      <c r="E76" s="3">
        <v>1605370513000</v>
      </c>
      <c r="G76" s="3">
        <v>1469071060069</v>
      </c>
      <c r="I76" s="9">
        <v>136299452931</v>
      </c>
      <c r="K76" s="3">
        <v>59615343</v>
      </c>
      <c r="M76" s="3">
        <v>1605370513000</v>
      </c>
      <c r="O76" s="3">
        <v>1135142319608</v>
      </c>
      <c r="Q76" s="9">
        <v>470228193392</v>
      </c>
    </row>
    <row r="77" spans="1:17" x14ac:dyDescent="0.25">
      <c r="A77" s="1" t="s">
        <v>19</v>
      </c>
      <c r="C77" s="3">
        <v>5317138</v>
      </c>
      <c r="E77" s="3">
        <v>662009003869</v>
      </c>
      <c r="G77" s="3">
        <v>611796744095</v>
      </c>
      <c r="I77" s="9">
        <v>50212259774</v>
      </c>
      <c r="K77" s="3">
        <v>5317138</v>
      </c>
      <c r="M77" s="3">
        <v>662009003869</v>
      </c>
      <c r="O77" s="3">
        <v>614132065958</v>
      </c>
      <c r="Q77" s="9">
        <v>47876937911</v>
      </c>
    </row>
    <row r="78" spans="1:17" x14ac:dyDescent="0.25">
      <c r="A78" s="1" t="s">
        <v>48</v>
      </c>
      <c r="C78" s="3">
        <v>0</v>
      </c>
      <c r="E78" s="3">
        <v>0</v>
      </c>
      <c r="G78" s="3">
        <v>0</v>
      </c>
      <c r="I78" s="9">
        <v>0</v>
      </c>
      <c r="K78" s="3">
        <v>12000000</v>
      </c>
      <c r="M78" s="3">
        <v>68231592000</v>
      </c>
      <c r="O78" s="3">
        <v>88211997000</v>
      </c>
      <c r="Q78" s="9">
        <v>-19980405000</v>
      </c>
    </row>
    <row r="79" spans="1:17" x14ac:dyDescent="0.25">
      <c r="A79" s="1" t="s">
        <v>33</v>
      </c>
      <c r="C79" s="3">
        <v>0</v>
      </c>
      <c r="E79" s="3">
        <v>0</v>
      </c>
      <c r="G79" s="3">
        <v>-674089436</v>
      </c>
      <c r="I79" s="9">
        <v>674089436</v>
      </c>
      <c r="K79" s="3">
        <v>0</v>
      </c>
      <c r="M79" s="3">
        <v>0</v>
      </c>
      <c r="O79" s="3">
        <v>0</v>
      </c>
      <c r="Q79" s="9">
        <v>0</v>
      </c>
    </row>
    <row r="80" spans="1:17" x14ac:dyDescent="0.25">
      <c r="A80" s="1" t="s">
        <v>28</v>
      </c>
      <c r="C80" s="3">
        <v>0</v>
      </c>
      <c r="E80" s="3">
        <v>0</v>
      </c>
      <c r="G80" s="3">
        <v>3676493926</v>
      </c>
      <c r="I80" s="9">
        <v>-3676493926</v>
      </c>
      <c r="K80" s="3">
        <v>0</v>
      </c>
      <c r="M80" s="3">
        <v>0</v>
      </c>
      <c r="O80" s="3">
        <v>0</v>
      </c>
      <c r="Q80" s="9">
        <v>0</v>
      </c>
    </row>
    <row r="81" spans="1:17" x14ac:dyDescent="0.25">
      <c r="A81" s="1" t="s">
        <v>26</v>
      </c>
      <c r="C81" s="3">
        <v>0</v>
      </c>
      <c r="E81" s="3">
        <v>0</v>
      </c>
      <c r="G81" s="3">
        <v>12066679906</v>
      </c>
      <c r="I81" s="9">
        <v>-12066679906</v>
      </c>
      <c r="K81" s="3">
        <v>0</v>
      </c>
      <c r="M81" s="3">
        <v>0</v>
      </c>
      <c r="O81" s="3">
        <v>0</v>
      </c>
      <c r="Q81" s="9">
        <v>0</v>
      </c>
    </row>
    <row r="82" spans="1:17" x14ac:dyDescent="0.25">
      <c r="A82" s="1" t="s">
        <v>145</v>
      </c>
      <c r="C82" s="3">
        <v>125000</v>
      </c>
      <c r="E82" s="3">
        <v>124195110555</v>
      </c>
      <c r="G82" s="3">
        <v>123702574843</v>
      </c>
      <c r="I82" s="9">
        <v>492535712</v>
      </c>
      <c r="K82" s="3">
        <v>125000</v>
      </c>
      <c r="M82" s="3">
        <v>124195110555</v>
      </c>
      <c r="O82" s="3">
        <v>124107595856</v>
      </c>
      <c r="Q82" s="9">
        <v>87514699</v>
      </c>
    </row>
    <row r="83" spans="1:17" x14ac:dyDescent="0.25">
      <c r="A83" s="1" t="s">
        <v>115</v>
      </c>
      <c r="C83" s="3">
        <v>173245</v>
      </c>
      <c r="E83" s="3">
        <v>163892975563</v>
      </c>
      <c r="G83" s="3">
        <v>161391771188</v>
      </c>
      <c r="I83" s="9">
        <v>2501204375</v>
      </c>
      <c r="K83" s="3">
        <v>173245</v>
      </c>
      <c r="M83" s="3">
        <v>163892975563</v>
      </c>
      <c r="O83" s="3">
        <v>147121854290</v>
      </c>
      <c r="Q83" s="9">
        <v>16771121273</v>
      </c>
    </row>
    <row r="84" spans="1:17" x14ac:dyDescent="0.25">
      <c r="A84" s="1" t="s">
        <v>118</v>
      </c>
      <c r="C84" s="3">
        <v>168069</v>
      </c>
      <c r="E84" s="3">
        <v>156433796094</v>
      </c>
      <c r="G84" s="3">
        <v>153810714524</v>
      </c>
      <c r="I84" s="9">
        <v>2623081570</v>
      </c>
      <c r="K84" s="3">
        <v>168069</v>
      </c>
      <c r="M84" s="3">
        <v>156433796094</v>
      </c>
      <c r="O84" s="3">
        <v>139967666564</v>
      </c>
      <c r="Q84" s="9">
        <v>16466129530</v>
      </c>
    </row>
    <row r="85" spans="1:17" x14ac:dyDescent="0.25">
      <c r="A85" s="1" t="s">
        <v>112</v>
      </c>
      <c r="C85" s="3">
        <v>124583</v>
      </c>
      <c r="E85" s="3">
        <v>118863025751</v>
      </c>
      <c r="G85" s="3">
        <v>117119179880</v>
      </c>
      <c r="I85" s="9">
        <v>1743845871</v>
      </c>
      <c r="K85" s="3">
        <v>124583</v>
      </c>
      <c r="M85" s="3">
        <v>118863025751</v>
      </c>
      <c r="O85" s="3">
        <v>106976023222</v>
      </c>
      <c r="Q85" s="9">
        <v>11887002529</v>
      </c>
    </row>
    <row r="86" spans="1:17" x14ac:dyDescent="0.25">
      <c r="A86" s="1" t="s">
        <v>108</v>
      </c>
      <c r="C86" s="3">
        <v>118666</v>
      </c>
      <c r="E86" s="3">
        <v>116799569940</v>
      </c>
      <c r="G86" s="3">
        <v>113484642839</v>
      </c>
      <c r="I86" s="9">
        <v>3314927101</v>
      </c>
      <c r="K86" s="3">
        <v>118666</v>
      </c>
      <c r="M86" s="3">
        <v>116799569940</v>
      </c>
      <c r="O86" s="3">
        <v>103360418148</v>
      </c>
      <c r="Q86" s="9">
        <v>13439151792</v>
      </c>
    </row>
    <row r="87" spans="1:17" x14ac:dyDescent="0.25">
      <c r="A87" s="1" t="s">
        <v>121</v>
      </c>
      <c r="C87" s="3">
        <v>300140</v>
      </c>
      <c r="E87" s="3">
        <v>278821534035</v>
      </c>
      <c r="G87" s="3">
        <v>273365977834</v>
      </c>
      <c r="I87" s="9">
        <v>5455556201</v>
      </c>
      <c r="K87" s="3">
        <v>300140</v>
      </c>
      <c r="M87" s="3">
        <v>278821534035</v>
      </c>
      <c r="O87" s="3">
        <v>251395671942</v>
      </c>
      <c r="Q87" s="9">
        <v>27425862093</v>
      </c>
    </row>
    <row r="88" spans="1:17" x14ac:dyDescent="0.25">
      <c r="A88" s="1" t="s">
        <v>127</v>
      </c>
      <c r="C88" s="3">
        <v>594689</v>
      </c>
      <c r="E88" s="3">
        <v>543363986963</v>
      </c>
      <c r="G88" s="3">
        <v>531430742026</v>
      </c>
      <c r="I88" s="9">
        <v>11933244937</v>
      </c>
      <c r="K88" s="3">
        <v>594689</v>
      </c>
      <c r="M88" s="3">
        <v>543363986963</v>
      </c>
      <c r="O88" s="3">
        <v>493974499913</v>
      </c>
      <c r="Q88" s="9">
        <v>49389487050</v>
      </c>
    </row>
    <row r="89" spans="1:17" x14ac:dyDescent="0.25">
      <c r="A89" s="1" t="s">
        <v>148</v>
      </c>
      <c r="C89" s="3">
        <v>734000</v>
      </c>
      <c r="E89" s="3">
        <v>730197627687</v>
      </c>
      <c r="G89" s="3">
        <v>733837607821</v>
      </c>
      <c r="I89" s="9">
        <v>-3639980134</v>
      </c>
      <c r="K89" s="3">
        <v>734000</v>
      </c>
      <c r="M89" s="3">
        <v>730197627687</v>
      </c>
      <c r="O89" s="3">
        <v>711002987500</v>
      </c>
      <c r="Q89" s="9">
        <v>19194640187</v>
      </c>
    </row>
    <row r="90" spans="1:17" x14ac:dyDescent="0.25">
      <c r="A90" s="1" t="s">
        <v>133</v>
      </c>
      <c r="C90" s="3">
        <v>572202</v>
      </c>
      <c r="E90" s="3">
        <v>485551259320</v>
      </c>
      <c r="G90" s="3">
        <v>478119702550</v>
      </c>
      <c r="I90" s="9">
        <v>7431556770</v>
      </c>
      <c r="K90" s="3">
        <v>572202</v>
      </c>
      <c r="M90" s="3">
        <v>485551259320</v>
      </c>
      <c r="O90" s="3">
        <v>440910009620</v>
      </c>
      <c r="Q90" s="9">
        <v>44641249700</v>
      </c>
    </row>
    <row r="91" spans="1:17" x14ac:dyDescent="0.25">
      <c r="A91" s="1" t="s">
        <v>136</v>
      </c>
      <c r="C91" s="3">
        <v>569592</v>
      </c>
      <c r="E91" s="3">
        <v>479401334276</v>
      </c>
      <c r="G91" s="3">
        <v>470369242519</v>
      </c>
      <c r="I91" s="9">
        <v>9032091757</v>
      </c>
      <c r="K91" s="3">
        <v>569592</v>
      </c>
      <c r="M91" s="3">
        <v>479401334276</v>
      </c>
      <c r="O91" s="3">
        <v>435549094448</v>
      </c>
      <c r="Q91" s="9">
        <v>43852239828</v>
      </c>
    </row>
    <row r="92" spans="1:17" x14ac:dyDescent="0.25">
      <c r="A92" s="1" t="s">
        <v>139</v>
      </c>
      <c r="C92" s="3">
        <v>377848</v>
      </c>
      <c r="E92" s="3">
        <v>310761429080</v>
      </c>
      <c r="G92" s="3">
        <v>305963629238</v>
      </c>
      <c r="I92" s="9">
        <v>4797799842</v>
      </c>
      <c r="K92" s="3">
        <v>377848</v>
      </c>
      <c r="M92" s="3">
        <v>310761429080</v>
      </c>
      <c r="O92" s="3">
        <v>285441547011</v>
      </c>
      <c r="Q92" s="9">
        <v>25319882069</v>
      </c>
    </row>
    <row r="93" spans="1:17" x14ac:dyDescent="0.25">
      <c r="A93" s="1" t="s">
        <v>130</v>
      </c>
      <c r="C93" s="3">
        <v>170881</v>
      </c>
      <c r="E93" s="3">
        <v>155577743832</v>
      </c>
      <c r="G93" s="3">
        <v>152201747282</v>
      </c>
      <c r="I93" s="9">
        <v>3375996550</v>
      </c>
      <c r="K93" s="3">
        <v>170881</v>
      </c>
      <c r="M93" s="3">
        <v>155577743832</v>
      </c>
      <c r="O93" s="3">
        <v>140296563458</v>
      </c>
      <c r="Q93" s="9">
        <v>15281180374</v>
      </c>
    </row>
    <row r="94" spans="1:17" x14ac:dyDescent="0.25">
      <c r="A94" s="1" t="s">
        <v>142</v>
      </c>
      <c r="C94" s="3">
        <v>476883</v>
      </c>
      <c r="E94" s="3">
        <v>377622879445</v>
      </c>
      <c r="G94" s="3">
        <v>370947727535</v>
      </c>
      <c r="I94" s="9">
        <v>6675151910</v>
      </c>
      <c r="K94" s="3">
        <v>476883</v>
      </c>
      <c r="M94" s="3">
        <v>377622879445</v>
      </c>
      <c r="O94" s="3">
        <v>346464195351</v>
      </c>
      <c r="Q94" s="9">
        <v>31158684094</v>
      </c>
    </row>
    <row r="95" spans="1:17" x14ac:dyDescent="0.25">
      <c r="A95" s="1" t="s">
        <v>154</v>
      </c>
      <c r="C95" s="3">
        <v>1000000</v>
      </c>
      <c r="E95" s="3">
        <v>969824187500</v>
      </c>
      <c r="G95" s="3">
        <v>1032642799562</v>
      </c>
      <c r="I95" s="9">
        <v>-62818612062</v>
      </c>
      <c r="K95" s="3">
        <v>1000000</v>
      </c>
      <c r="M95" s="3">
        <v>969824187500</v>
      </c>
      <c r="O95" s="3">
        <v>934810000000</v>
      </c>
      <c r="Q95" s="9">
        <v>35014187500</v>
      </c>
    </row>
    <row r="96" spans="1:17" x14ac:dyDescent="0.25">
      <c r="A96" s="1" t="s">
        <v>124</v>
      </c>
      <c r="C96" s="3">
        <v>35657</v>
      </c>
      <c r="E96" s="3">
        <v>34619880139</v>
      </c>
      <c r="G96" s="3">
        <v>33968901330</v>
      </c>
      <c r="I96" s="9">
        <v>650978809</v>
      </c>
      <c r="K96" s="3">
        <v>35657</v>
      </c>
      <c r="M96" s="3">
        <v>34619880139</v>
      </c>
      <c r="O96" s="3">
        <v>31809511707</v>
      </c>
      <c r="Q96" s="9">
        <v>2810368432</v>
      </c>
    </row>
    <row r="97" spans="1:17" x14ac:dyDescent="0.25">
      <c r="A97" s="1" t="s">
        <v>163</v>
      </c>
      <c r="C97" s="3">
        <v>0</v>
      </c>
      <c r="E97" s="3">
        <v>0</v>
      </c>
      <c r="G97" s="3">
        <v>0</v>
      </c>
      <c r="I97" s="9">
        <v>0</v>
      </c>
      <c r="K97" s="3">
        <v>500000</v>
      </c>
      <c r="M97" s="3">
        <v>499904375906</v>
      </c>
      <c r="O97" s="3">
        <v>490020888125</v>
      </c>
      <c r="Q97" s="9">
        <v>9883487781</v>
      </c>
    </row>
    <row r="98" spans="1:17" x14ac:dyDescent="0.25">
      <c r="A98" s="1" t="s">
        <v>160</v>
      </c>
      <c r="C98" s="3">
        <v>0</v>
      </c>
      <c r="E98" s="3">
        <v>0</v>
      </c>
      <c r="G98" s="3">
        <v>0</v>
      </c>
      <c r="I98" s="9">
        <v>0</v>
      </c>
      <c r="K98" s="3">
        <v>135000</v>
      </c>
      <c r="M98" s="3">
        <v>134975396274</v>
      </c>
      <c r="O98" s="3">
        <v>135021833733</v>
      </c>
      <c r="Q98" s="9">
        <v>-46437459</v>
      </c>
    </row>
    <row r="99" spans="1:17" x14ac:dyDescent="0.25">
      <c r="A99" s="1" t="s">
        <v>157</v>
      </c>
      <c r="C99" s="3">
        <v>0</v>
      </c>
      <c r="E99" s="3">
        <v>0</v>
      </c>
      <c r="G99" s="3">
        <v>0</v>
      </c>
      <c r="I99" s="9">
        <v>0</v>
      </c>
      <c r="K99" s="3">
        <v>140000</v>
      </c>
      <c r="M99" s="3">
        <v>132276020625</v>
      </c>
      <c r="O99" s="3">
        <v>132206033313</v>
      </c>
      <c r="Q99" s="9">
        <v>69987312</v>
      </c>
    </row>
    <row r="100" spans="1:17" x14ac:dyDescent="0.25">
      <c r="A100" s="1" t="s">
        <v>166</v>
      </c>
      <c r="C100" s="3">
        <v>0</v>
      </c>
      <c r="E100" s="3">
        <v>0</v>
      </c>
      <c r="G100" s="3">
        <v>1739340364</v>
      </c>
      <c r="I100" s="9">
        <v>-1739340364</v>
      </c>
      <c r="K100" s="3">
        <v>0</v>
      </c>
      <c r="M100" s="3">
        <v>0</v>
      </c>
      <c r="O100" s="3">
        <v>0</v>
      </c>
      <c r="Q100" s="9">
        <v>0</v>
      </c>
    </row>
    <row r="101" spans="1:17" ht="23.25" thickBot="1" x14ac:dyDescent="0.3">
      <c r="E101" s="5">
        <f>SUM(E8:E100)</f>
        <v>33291243706260</v>
      </c>
      <c r="G101" s="5">
        <f>SUM(G8:G100)</f>
        <v>31331598034878</v>
      </c>
      <c r="I101" s="5">
        <f>SUM(I8:I100)</f>
        <v>1959645671382</v>
      </c>
      <c r="M101" s="5">
        <f>SUM(M8:M100)</f>
        <v>34126631091065</v>
      </c>
      <c r="O101" s="5">
        <f>SUM(O8:O100)</f>
        <v>29204566846374</v>
      </c>
      <c r="Q101" s="5">
        <f>SUM(Q8:Q100)</f>
        <v>4922064244691</v>
      </c>
    </row>
    <row r="102" spans="1:17" ht="23.25" thickTop="1" x14ac:dyDescent="0.25"/>
    <row r="103" spans="1:17" x14ac:dyDescent="0.25">
      <c r="I103" s="3"/>
    </row>
    <row r="104" spans="1:17" x14ac:dyDescent="0.25">
      <c r="Q104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Gadari, Yasin</dc:creator>
  <cp:lastModifiedBy>Abbas Akrami</cp:lastModifiedBy>
  <dcterms:created xsi:type="dcterms:W3CDTF">2022-03-27T10:36:16Z</dcterms:created>
  <dcterms:modified xsi:type="dcterms:W3CDTF">2022-03-29T10:12:37Z</dcterms:modified>
</cp:coreProperties>
</file>