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\"/>
    </mc:Choice>
  </mc:AlternateContent>
  <xr:revisionPtr revIDLastSave="0" documentId="13_ncr:1_{5FC5E54F-26AA-4826-B0E4-69E1FA22A8C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فروش" sheetId="10" r:id="rId8"/>
    <sheet name="درآمد ناشی از تغییر قیمت اوراق" sheetId="9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C10" i="15" l="1"/>
  <c r="E9" i="15" s="1"/>
  <c r="G10" i="15"/>
  <c r="E10" i="14"/>
  <c r="C10" i="14"/>
  <c r="K11" i="13"/>
  <c r="K9" i="13"/>
  <c r="K10" i="13"/>
  <c r="K8" i="13"/>
  <c r="G11" i="13"/>
  <c r="G9" i="13"/>
  <c r="G10" i="13"/>
  <c r="G8" i="13"/>
  <c r="I11" i="13"/>
  <c r="E11" i="13"/>
  <c r="E54" i="12"/>
  <c r="C54" i="12"/>
  <c r="G54" i="12"/>
  <c r="I54" i="12"/>
  <c r="K54" i="12"/>
  <c r="M54" i="12"/>
  <c r="O54" i="12"/>
  <c r="Q54" i="12"/>
  <c r="K105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8" i="11"/>
  <c r="Q105" i="11"/>
  <c r="E8" i="15" l="1"/>
  <c r="E7" i="15"/>
  <c r="E10" i="15" s="1"/>
  <c r="I105" i="11"/>
  <c r="E105" i="11"/>
  <c r="G105" i="11"/>
  <c r="C105" i="11"/>
  <c r="M105" i="11"/>
  <c r="O105" i="11"/>
  <c r="S105" i="11"/>
  <c r="F93" i="10"/>
  <c r="E91" i="10"/>
  <c r="G91" i="10"/>
  <c r="I91" i="10"/>
  <c r="M91" i="10"/>
  <c r="O91" i="10"/>
  <c r="Q91" i="10"/>
  <c r="U56" i="11" l="1"/>
  <c r="U100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U69" i="11"/>
  <c r="U73" i="11"/>
  <c r="U77" i="11"/>
  <c r="U81" i="11"/>
  <c r="U85" i="11"/>
  <c r="U89" i="11"/>
  <c r="U93" i="11"/>
  <c r="U97" i="11"/>
  <c r="U101" i="11"/>
  <c r="U8" i="11"/>
  <c r="U11" i="11"/>
  <c r="U15" i="11"/>
  <c r="U19" i="11"/>
  <c r="U23" i="11"/>
  <c r="U27" i="11"/>
  <c r="U31" i="11"/>
  <c r="U35" i="11"/>
  <c r="U39" i="11"/>
  <c r="U43" i="11"/>
  <c r="U51" i="11"/>
  <c r="U59" i="11"/>
  <c r="U71" i="11"/>
  <c r="U79" i="11"/>
  <c r="U87" i="11"/>
  <c r="U95" i="11"/>
  <c r="U103" i="11"/>
  <c r="U12" i="11"/>
  <c r="U20" i="11"/>
  <c r="U28" i="11"/>
  <c r="U40" i="11"/>
  <c r="U48" i="11"/>
  <c r="U60" i="11"/>
  <c r="U68" i="11"/>
  <c r="U76" i="11"/>
  <c r="U84" i="11"/>
  <c r="U92" i="11"/>
  <c r="U104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66" i="11"/>
  <c r="U70" i="11"/>
  <c r="U74" i="11"/>
  <c r="U78" i="11"/>
  <c r="U82" i="11"/>
  <c r="U86" i="11"/>
  <c r="U90" i="11"/>
  <c r="U94" i="11"/>
  <c r="U98" i="11"/>
  <c r="U102" i="11"/>
  <c r="U47" i="11"/>
  <c r="U55" i="11"/>
  <c r="U63" i="11"/>
  <c r="U67" i="11"/>
  <c r="U75" i="11"/>
  <c r="U83" i="11"/>
  <c r="U91" i="11"/>
  <c r="U99" i="11"/>
  <c r="U16" i="11"/>
  <c r="U24" i="11"/>
  <c r="U32" i="11"/>
  <c r="U36" i="11"/>
  <c r="U44" i="11"/>
  <c r="U52" i="11"/>
  <c r="U64" i="11"/>
  <c r="U72" i="11"/>
  <c r="U80" i="11"/>
  <c r="U88" i="11"/>
  <c r="U96" i="11"/>
  <c r="G94" i="9"/>
  <c r="E94" i="9"/>
  <c r="M94" i="9"/>
  <c r="O94" i="9"/>
  <c r="I43" i="8"/>
  <c r="K43" i="8"/>
  <c r="M43" i="8"/>
  <c r="O43" i="8"/>
  <c r="Q43" i="8"/>
  <c r="S43" i="8"/>
  <c r="U105" i="11" l="1"/>
  <c r="Q94" i="9"/>
  <c r="I94" i="9"/>
  <c r="K20" i="7"/>
  <c r="M20" i="7"/>
  <c r="O20" i="7"/>
  <c r="Q20" i="7"/>
  <c r="S20" i="7"/>
  <c r="I20" i="7"/>
  <c r="K10" i="6"/>
  <c r="M10" i="6"/>
  <c r="O10" i="6"/>
  <c r="Q10" i="6"/>
  <c r="S10" i="6"/>
  <c r="AA43" i="3"/>
  <c r="W43" i="3"/>
  <c r="AK43" i="3"/>
  <c r="Q43" i="3"/>
  <c r="S43" i="3"/>
  <c r="AG43" i="3"/>
  <c r="AI43" i="3"/>
  <c r="Y57" i="1"/>
  <c r="E57" i="1"/>
  <c r="G57" i="1"/>
  <c r="K57" i="1"/>
  <c r="O57" i="1"/>
  <c r="U57" i="1"/>
  <c r="W57" i="1"/>
</calcChain>
</file>

<file path=xl/sharedStrings.xml><?xml version="1.0" encoding="utf-8"?>
<sst xmlns="http://schemas.openxmlformats.org/spreadsheetml/2006/main" count="1009" uniqueCount="321">
  <si>
    <t>صندوق سرمایه‌گذاری مشترک پیشتاز</t>
  </si>
  <si>
    <t>صورت وضعیت پورتفوی</t>
  </si>
  <si>
    <t>برای ماه منتهی به 1400/01/31</t>
  </si>
  <si>
    <t>نام شرکت</t>
  </si>
  <si>
    <t>1399/12/30</t>
  </si>
  <si>
    <t>تغییرات طی دوره</t>
  </si>
  <si>
    <t>1400/01/31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</si>
  <si>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</si>
  <si>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</si>
  <si>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</si>
  <si>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</si>
  <si>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</si>
  <si>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</si>
  <si>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</si>
  <si>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</si>
  <si>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</si>
  <si>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</si>
  <si>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</si>
  <si>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</si>
  <si>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</si>
  <si>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</si>
  <si>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جم</t>
  </si>
  <si>
    <t>پتروشیمی خراسان</t>
  </si>
  <si>
    <t>پتروشیمی شازند</t>
  </si>
  <si>
    <t>پتروشیمی غدیر</t>
  </si>
  <si>
    <t>پتروشیمی نوری</t>
  </si>
  <si>
    <t>پتروشیمی‌شیراز</t>
  </si>
  <si>
    <t>پلی پروپیلن جم - جم پیلن</t>
  </si>
  <si>
    <t>پلیمر آریا ساسول</t>
  </si>
  <si>
    <t>تامین سرمایه لوتوس پارسیان</t>
  </si>
  <si>
    <t>تراکتورسازی‌ایران‌</t>
  </si>
  <si>
    <t>توسعه معدنی و صنعتی صبانور</t>
  </si>
  <si>
    <t>توسعه‌معادن‌وفلزات‌</t>
  </si>
  <si>
    <t>ح . پتروشیمی جم</t>
  </si>
  <si>
    <t>ح.گروه مدیریت سرمایه گذار امید</t>
  </si>
  <si>
    <t>حفاری شمال</t>
  </si>
  <si>
    <t>داروپخش‌ (هلدینگ‌</t>
  </si>
  <si>
    <t>داروسازی‌ ابوریحان‌</t>
  </si>
  <si>
    <t>رایان هم افزا</t>
  </si>
  <si>
    <t>زغال سنگ پروده طبس</t>
  </si>
  <si>
    <t>سپنتا</t>
  </si>
  <si>
    <t>سرمایه گذاری دارویی تامین</t>
  </si>
  <si>
    <t>سرمایه گذاری صبا تامین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</si>
  <si>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</si>
  <si>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</si>
  <si>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</si>
  <si>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</si>
  <si>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خوزستان</t>
  </si>
  <si>
    <t>شرکت آهن و فولاد ارفع</t>
  </si>
  <si>
    <t>شیرپاستوریزه پگاه گیلان</t>
  </si>
  <si>
    <t>صنایع پتروشیمی خلیج فارس</t>
  </si>
  <si>
    <t>صنایع پتروشیمی کرمانشاه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</si>
  <si>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</si>
  <si>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</si>
  <si>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</si>
  <si>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</si>
  <si>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مدیریت سرمایه گذاری امید</t>
  </si>
  <si>
    <t>گسترش نفت و گاز پارسیان</t>
  </si>
  <si>
    <t>مبین انرژی خلیج فارس</t>
  </si>
  <si>
    <t>مدیریت صنعت شوینده ت.ص.بهشهر</t>
  </si>
  <si>
    <t>ملی‌ صنایع‌ مس‌ ایران‌</t>
  </si>
  <si>
    <t>نفت ایرانول</t>
  </si>
  <si>
    <t>ح . توسعه‌معادن‌وفلزات‌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</si>
  <si>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</si>
  <si>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</si>
  <si>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</si>
  <si>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</si>
  <si>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</si>
  <si>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</si>
  <si>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</si>
  <si>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</si>
  <si>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</si>
  <si>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تامین اجتماعی-سپهر000523</t>
  </si>
  <si>
    <t>بله</t>
  </si>
  <si>
    <t>1397/05/23</t>
  </si>
  <si>
    <t>1400/05/23</t>
  </si>
  <si>
    <t>اسنادخزانه-م10بودجه98-001006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</si>
  <si>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</si>
  <si>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</si>
  <si>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</si>
  <si>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</si>
  <si>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</si>
  <si>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</si>
  <si>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</si>
  <si>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</si>
  <si>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</si>
  <si>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</si>
  <si>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</si>
  <si>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</si>
  <si>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</si>
  <si>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</si>
  <si>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</si>
  <si>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</si>
  <si>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</si>
  <si>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</si>
  <si>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</si>
  <si>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</si>
  <si>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</si>
  <si>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</si>
  <si>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</si>
  <si>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</si>
  <si>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</si>
  <si>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</si>
  <si>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</si>
  <si>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</si>
  <si>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</si>
  <si>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</si>
  <si>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</si>
  <si>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</si>
  <si>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</si>
  <si>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</si>
  <si>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</si>
  <si>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</si>
  <si>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</si>
  <si>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</si>
  <si>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</si>
  <si>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</si>
  <si>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</si>
  <si>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</si>
  <si>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</si>
  <si>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</si>
  <si>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</si>
  <si>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</si>
  <si>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</si>
  <si>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</si>
  <si>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</si>
  <si>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</si>
  <si>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</si>
  <si>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</si>
  <si>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</si>
  <si>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</si>
  <si>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</si>
  <si>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</si>
  <si>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اسنادخزانه-م4بودجه98-000421</t>
  </si>
  <si>
    <t>1398/09/11</t>
  </si>
  <si>
    <t>1400/04/21</t>
  </si>
  <si>
    <t>اسنادخزانه-م4بودجه99-011215</t>
  </si>
  <si>
    <t>1399/07/23</t>
  </si>
  <si>
    <t>1401/12/15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</si>
  <si>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</si>
  <si>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</si>
  <si>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</si>
  <si>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</si>
  <si>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</si>
  <si>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</si>
  <si>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</si>
  <si>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</si>
  <si>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</si>
  <si>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</si>
  <si>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</si>
  <si>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</si>
  <si>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</si>
  <si>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</si>
  <si>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</si>
  <si>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دولت1-ش.خ سایر0206</t>
  </si>
  <si>
    <t>1398/12/25</t>
  </si>
  <si>
    <t>1402/06/25</t>
  </si>
  <si>
    <t>مرابحه عام دولت3-ش.خ 0005</t>
  </si>
  <si>
    <t>1399/04/24</t>
  </si>
  <si>
    <t>1400/05/24</t>
  </si>
  <si>
    <t>مرابحه عام دولت4-ش.خ 0006</t>
  </si>
  <si>
    <t>1399/05/07</t>
  </si>
  <si>
    <t>1400/06/07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</si>
  <si>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</si>
  <si>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</si>
  <si>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</si>
  <si>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</si>
  <si>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</si>
  <si>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</si>
  <si>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اوراق سلف موازی ورق گرم فولاد</t>
  </si>
  <si>
    <t>1399/04/14</t>
  </si>
  <si>
    <t>1400/04/14</t>
  </si>
  <si>
    <t>اوراق سلف ورق گرم فولاد اصفهان</t>
  </si>
  <si>
    <t>1399/04/28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</si>
  <si>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</si>
  <si>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</si>
  <si>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</si>
  <si>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</si>
  <si>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</si>
  <si>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</si>
  <si>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</si>
  <si>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</si>
  <si>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</si>
  <si>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</si>
  <si>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</si>
  <si>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</si>
  <si>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</si>
  <si>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</si>
  <si>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</si>
  <si>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</si>
  <si>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</si>
  <si>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</si>
  <si>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</si>
  <si>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</si>
  <si>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</si>
  <si>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</si>
  <si>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</si>
  <si>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</si>
  <si>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</si>
  <si>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</si>
  <si>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پدیده شیمی قرن990701</t>
  </si>
  <si>
    <t>1399/07/01</t>
  </si>
  <si>
    <t>اجاره تامین اجتماعی-سپهر991226</t>
  </si>
  <si>
    <t>1399/12/26</t>
  </si>
  <si>
    <t>اجاره دولت آپرورش-کاردان991118</t>
  </si>
  <si>
    <t>1399/11/18</t>
  </si>
  <si>
    <t>بانک سامان سی تیر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</si>
  <si>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</si>
  <si>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</si>
  <si>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</si>
  <si>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</si>
  <si>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</si>
  <si>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</si>
  <si>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</si>
  <si>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1399/12/03</t>
  </si>
  <si>
    <t>1399/04/31</t>
  </si>
  <si>
    <t>1399/12/25</t>
  </si>
  <si>
    <t>1399/04/15</t>
  </si>
  <si>
    <t>1399/04/29</t>
  </si>
  <si>
    <t>1399/04/10</t>
  </si>
  <si>
    <t>ایران‌ تایر</t>
  </si>
  <si>
    <t>1399/05/15</t>
  </si>
  <si>
    <t>1399/04/16</t>
  </si>
  <si>
    <t>1399/09/25</t>
  </si>
  <si>
    <t>1399/10/30</t>
  </si>
  <si>
    <t>1399/07/30</t>
  </si>
  <si>
    <t>1399/03/25</t>
  </si>
  <si>
    <t>1399/04/25</t>
  </si>
  <si>
    <t>1399/04/08</t>
  </si>
  <si>
    <t>1399/04/11</t>
  </si>
  <si>
    <t>پالایش نفت تهران</t>
  </si>
  <si>
    <t>1399/04/30</t>
  </si>
  <si>
    <t>1400/01/25</t>
  </si>
  <si>
    <t>سنگ آهن گهرزمین</t>
  </si>
  <si>
    <t>1399/03/31</t>
  </si>
  <si>
    <t>1399/12/20</t>
  </si>
  <si>
    <t>1399/03/13</t>
  </si>
  <si>
    <t>1399/04/17</t>
  </si>
  <si>
    <t>صنعتی دوده فام</t>
  </si>
  <si>
    <t>مجتمع صنایع لاستیک یزد</t>
  </si>
  <si>
    <t>1399/04/09</t>
  </si>
  <si>
    <t>سرمایه گذاری سیمان تامین</t>
  </si>
  <si>
    <t>1399/05/08</t>
  </si>
  <si>
    <t>تهیه توزیع غذای دنا آفرین فدک</t>
  </si>
  <si>
    <t>1399/06/29</t>
  </si>
  <si>
    <t>پتروشیمی ارومیه</t>
  </si>
  <si>
    <t>1399/06/03</t>
  </si>
  <si>
    <t>بهای فروش</t>
  </si>
  <si>
    <t>ارزش دفتری</t>
  </si>
  <si>
    <t>سود و زیان ناشی از تغییر قیمت</t>
  </si>
  <si>
    <t>اختیارخ فولاد-12000-1399/08/28</t>
  </si>
  <si>
    <t>اختیارخ فولاد-13000-1399/08/28</t>
  </si>
  <si>
    <t>اختیارخ فولاد-14000-1399/08/28</t>
  </si>
  <si>
    <t>اختیارخ فولاد-17000-1399/08/28</t>
  </si>
  <si>
    <t>سود و زیان ناشی از فروش</t>
  </si>
  <si>
    <t>ح . معدنی‌ املاح‌  ایران‌</t>
  </si>
  <si>
    <t>بانک تجارت</t>
  </si>
  <si>
    <t>سرمایه گذاری تامین اجتماعی</t>
  </si>
  <si>
    <t>توسعه و عمران امید</t>
  </si>
  <si>
    <t>مخابرات ایران</t>
  </si>
  <si>
    <t>معدنی‌ املاح‌  ایران‌</t>
  </si>
  <si>
    <t>ح.شرکت آهن و فولاد ارفع</t>
  </si>
  <si>
    <t>کشاورزی و دامپروری ملارد شیر</t>
  </si>
  <si>
    <t>صنایع چوب خزر کاسپین</t>
  </si>
  <si>
    <t>ح . داروسازی‌ اکسیر</t>
  </si>
  <si>
    <t>ح . سرمایه گذاری صدرتامین</t>
  </si>
  <si>
    <t>سیمان‌هگمتان‌</t>
  </si>
  <si>
    <t>برق و انرژی پیوندگستر پارس</t>
  </si>
  <si>
    <t>معدنی‌وصنعتی‌چادرملو</t>
  </si>
  <si>
    <t>ح . سرمایه‌گذاری‌ سپه‌</t>
  </si>
  <si>
    <t>سکه تمام بهارتحویل1روزه صادرات</t>
  </si>
  <si>
    <t>سکه تمام بهارتحویلی 1روزه رفاه</t>
  </si>
  <si>
    <t>تامین سرمایه امین</t>
  </si>
  <si>
    <t>پتروشیمی بوعلی سینا</t>
  </si>
  <si>
    <t>بین المللی ساروج بوشهر</t>
  </si>
  <si>
    <t>ح . سنگ آهن گهرزمین</t>
  </si>
  <si>
    <t>سیمان‌مازندران‌</t>
  </si>
  <si>
    <t>توسعه مسیر برق گیلان</t>
  </si>
  <si>
    <t>ح . تامین سرمایه لوتوس پارسیان</t>
  </si>
  <si>
    <t>صنعتی زر ماکارون</t>
  </si>
  <si>
    <t>بهساز کاشانه تهران</t>
  </si>
  <si>
    <t>مدیریت سرمایه گذاری کوثربهمن</t>
  </si>
  <si>
    <t>سپیدار سیستم آسیا</t>
  </si>
  <si>
    <t>باما</t>
  </si>
  <si>
    <t>سرمایه گذاری پویا</t>
  </si>
  <si>
    <t>لیزینگ پارسیان</t>
  </si>
  <si>
    <t>سیمان ساوه</t>
  </si>
  <si>
    <t>تولید نیروی برق آبادان</t>
  </si>
  <si>
    <t>ح . صنعتی دوده فام</t>
  </si>
  <si>
    <t>سرمایه گذاری مالی سپهرصادرات</t>
  </si>
  <si>
    <t>ح . سرمایه گذاری صبا تامین</t>
  </si>
  <si>
    <t>فرآوری معدنی اپال کانی پارس</t>
  </si>
  <si>
    <t>اسنادخزانه-م6بودجه97-990423</t>
  </si>
  <si>
    <t>اسنادخزانه-م3بودجه97-990721</t>
  </si>
  <si>
    <t>اسنادخزانه-م23بودجه96-990528</t>
  </si>
  <si>
    <t>اسنادخزانه-م4بودجه97-991022</t>
  </si>
  <si>
    <t>اسنادخزانه-م1بودجه98-990423</t>
  </si>
  <si>
    <t>اسنادخزانه-م24بودجه96-990625</t>
  </si>
  <si>
    <t>اسنادخزانه-م9بودجه97-990513</t>
  </si>
  <si>
    <t>اسنادخزانه-م2بودجه98-990430</t>
  </si>
  <si>
    <t>اسنادخزانه-م3بودجه98-990521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</si>
  <si>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</si>
  <si>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</si>
  <si>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</si>
  <si>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</si>
  <si>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</si>
  <si>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</si>
  <si>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</si>
  <si>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</si>
  <si>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</si>
  <si>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</si>
  <si>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849-810-1330900-1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</si>
  <si>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</si>
  <si>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</si>
  <si>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</si>
  <si>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</si>
  <si>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</si>
  <si>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1400/01/01</t>
  </si>
  <si>
    <t xml:space="preserve">از ابتدای سال مالی 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</si>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</sst>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5" fillId="0" borderId="2" xfId="0" applyNumberFormat="1" applyFont="1" applyFill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104775</xdr:colOff>
          <xdr:row>32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F1418E6-D17B-40B9-A14F-112E1932A4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F283A-2B54-4869-964E-A137BF876B30}">
  <dimension ref="A1"/>
  <sheetViews>
    <sheetView rightToLeft="1" tabSelected="1" workbookViewId="0"/>
  </sheetViews>
  <sheetFormatPr defaultRowHeight="15"/>
  <cols>
    <col min="1" max="1" width="29.28515625" customWidth="1"/>
  </cols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104775</xdr:colOff>
                <xdr:row>32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9"/>
  <sheetViews>
    <sheetView rightToLeft="1" topLeftCell="A94" workbookViewId="0">
      <selection activeCell="O109" sqref="O109"/>
    </sheetView>
  </sheetViews>
  <sheetFormatPr defaultRowHeight="24"/>
  <cols>
    <col min="1" max="1" width="40.855468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27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23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190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5" t="s">
        <v>3</v>
      </c>
      <c r="C6" s="16" t="s">
        <v>192</v>
      </c>
      <c r="D6" s="16" t="s">
        <v>192</v>
      </c>
      <c r="E6" s="16" t="s">
        <v>192</v>
      </c>
      <c r="F6" s="16" t="s">
        <v>192</v>
      </c>
      <c r="G6" s="16" t="s">
        <v>192</v>
      </c>
      <c r="H6" s="16" t="s">
        <v>192</v>
      </c>
      <c r="I6" s="16" t="s">
        <v>192</v>
      </c>
      <c r="J6" s="16" t="s">
        <v>192</v>
      </c>
      <c r="K6" s="16" t="s">
        <v>192</v>
      </c>
      <c r="M6" s="16" t="s">
        <v>193</v>
      </c>
      <c r="N6" s="16" t="s">
        <v>193</v>
      </c>
      <c r="O6" s="16" t="s">
        <v>193</v>
      </c>
      <c r="P6" s="16" t="s">
        <v>193</v>
      </c>
      <c r="Q6" s="16" t="s">
        <v>193</v>
      </c>
      <c r="R6" s="16" t="s">
        <v>193</v>
      </c>
      <c r="S6" s="16" t="s">
        <v>193</v>
      </c>
      <c r="T6" s="16" t="s">
        <v>193</v>
      </c>
      <c r="U6" s="16" t="s">
        <v>193</v>
      </c>
    </row>
    <row r="7" spans="1:21" ht="24.75">
      <c r="A7" s="16" t="s">
        <v>3</v>
      </c>
      <c r="C7" s="16" t="s">
        <v>301</v>
      </c>
      <c r="E7" s="16" t="s">
        <v>302</v>
      </c>
      <c r="G7" s="16" t="s">
        <v>303</v>
      </c>
      <c r="I7" s="16" t="s">
        <v>180</v>
      </c>
      <c r="K7" s="16" t="s">
        <v>304</v>
      </c>
      <c r="M7" s="16" t="s">
        <v>301</v>
      </c>
      <c r="O7" s="16" t="s">
        <v>302</v>
      </c>
      <c r="Q7" s="16" t="s">
        <v>303</v>
      </c>
      <c r="S7" s="16" t="s">
        <v>180</v>
      </c>
      <c r="U7" s="16" t="s">
        <v>304</v>
      </c>
    </row>
    <row r="8" spans="1:21">
      <c r="A8" s="1" t="s">
        <v>15</v>
      </c>
      <c r="C8" s="6">
        <v>0</v>
      </c>
      <c r="D8" s="6"/>
      <c r="E8" s="6">
        <v>-7869172509</v>
      </c>
      <c r="F8" s="6"/>
      <c r="G8" s="6">
        <v>1253231174</v>
      </c>
      <c r="H8" s="6"/>
      <c r="I8" s="6">
        <v>-6615941335</v>
      </c>
      <c r="J8" s="6"/>
      <c r="K8" s="9">
        <f>I8/$I$105</f>
        <v>5.4010320521941518E-3</v>
      </c>
      <c r="L8" s="6"/>
      <c r="M8" s="6">
        <v>1690806600</v>
      </c>
      <c r="N8" s="6"/>
      <c r="O8" s="6">
        <v>9143317130</v>
      </c>
      <c r="P8" s="6"/>
      <c r="Q8" s="6">
        <v>11556689168</v>
      </c>
      <c r="R8" s="6"/>
      <c r="S8" s="6">
        <v>22390812898</v>
      </c>
      <c r="T8" s="6"/>
      <c r="U8" s="9">
        <f>S8/$S$105</f>
        <v>3.9100330616843419E-3</v>
      </c>
    </row>
    <row r="9" spans="1:21">
      <c r="A9" s="1" t="s">
        <v>38</v>
      </c>
      <c r="C9" s="6">
        <v>0</v>
      </c>
      <c r="D9" s="6"/>
      <c r="E9" s="6">
        <v>-1335037515</v>
      </c>
      <c r="F9" s="6"/>
      <c r="G9" s="6">
        <v>1798322922</v>
      </c>
      <c r="H9" s="6"/>
      <c r="I9" s="6">
        <v>463285407</v>
      </c>
      <c r="J9" s="6"/>
      <c r="K9" s="9">
        <f t="shared" ref="K9:K72" si="0">I9/$I$105</f>
        <v>-3.7821062881610528E-4</v>
      </c>
      <c r="L9" s="6"/>
      <c r="M9" s="6">
        <v>0</v>
      </c>
      <c r="N9" s="6"/>
      <c r="O9" s="6">
        <v>0</v>
      </c>
      <c r="P9" s="6"/>
      <c r="Q9" s="6">
        <v>1798322922</v>
      </c>
      <c r="R9" s="6"/>
      <c r="S9" s="6">
        <v>1798322922</v>
      </c>
      <c r="T9" s="6"/>
      <c r="U9" s="9">
        <f t="shared" ref="U9:U72" si="1">S9/$S$105</f>
        <v>3.1403514078012155E-4</v>
      </c>
    </row>
    <row r="10" spans="1:21">
      <c r="A10" s="1" t="s">
        <v>35</v>
      </c>
      <c r="C10" s="6">
        <v>0</v>
      </c>
      <c r="D10" s="6"/>
      <c r="E10" s="6">
        <v>-12971406550</v>
      </c>
      <c r="F10" s="6"/>
      <c r="G10" s="6">
        <v>4936506309</v>
      </c>
      <c r="H10" s="6"/>
      <c r="I10" s="6">
        <v>-8034900241</v>
      </c>
      <c r="J10" s="6"/>
      <c r="K10" s="9">
        <f t="shared" si="0"/>
        <v>6.5594223921309177E-3</v>
      </c>
      <c r="L10" s="6"/>
      <c r="M10" s="6">
        <v>0</v>
      </c>
      <c r="N10" s="6"/>
      <c r="O10" s="6">
        <v>14019864286</v>
      </c>
      <c r="P10" s="6"/>
      <c r="Q10" s="6">
        <v>4936506309</v>
      </c>
      <c r="R10" s="6"/>
      <c r="S10" s="6">
        <v>18956370595</v>
      </c>
      <c r="T10" s="6"/>
      <c r="U10" s="9">
        <f t="shared" si="1"/>
        <v>3.3102878441100035E-3</v>
      </c>
    </row>
    <row r="11" spans="1:21">
      <c r="A11" s="1" t="s">
        <v>33</v>
      </c>
      <c r="C11" s="6">
        <v>0</v>
      </c>
      <c r="D11" s="6"/>
      <c r="E11" s="6">
        <v>-19355057017</v>
      </c>
      <c r="F11" s="6"/>
      <c r="G11" s="6">
        <v>0</v>
      </c>
      <c r="H11" s="6"/>
      <c r="I11" s="6">
        <v>-19355057017</v>
      </c>
      <c r="J11" s="6"/>
      <c r="K11" s="9">
        <f t="shared" si="0"/>
        <v>1.580081775632346E-2</v>
      </c>
      <c r="L11" s="6"/>
      <c r="M11" s="6">
        <v>0</v>
      </c>
      <c r="N11" s="6"/>
      <c r="O11" s="6">
        <v>0</v>
      </c>
      <c r="P11" s="6"/>
      <c r="Q11" s="6">
        <v>0</v>
      </c>
      <c r="R11" s="6"/>
      <c r="S11" s="6">
        <v>0</v>
      </c>
      <c r="T11" s="6"/>
      <c r="U11" s="9">
        <f t="shared" si="1"/>
        <v>0</v>
      </c>
    </row>
    <row r="12" spans="1:21">
      <c r="A12" s="1" t="s">
        <v>58</v>
      </c>
      <c r="C12" s="6">
        <v>0</v>
      </c>
      <c r="D12" s="6"/>
      <c r="E12" s="6">
        <v>-19503823042</v>
      </c>
      <c r="F12" s="6"/>
      <c r="G12" s="6">
        <v>91987483</v>
      </c>
      <c r="H12" s="6"/>
      <c r="I12" s="6">
        <v>-19411835559</v>
      </c>
      <c r="J12" s="6"/>
      <c r="K12" s="9">
        <f t="shared" si="0"/>
        <v>1.5847169848896669E-2</v>
      </c>
      <c r="L12" s="6"/>
      <c r="M12" s="6">
        <v>17945000000</v>
      </c>
      <c r="N12" s="6"/>
      <c r="O12" s="6">
        <v>-19763783566</v>
      </c>
      <c r="P12" s="6"/>
      <c r="Q12" s="6">
        <v>91987483</v>
      </c>
      <c r="R12" s="6"/>
      <c r="S12" s="6">
        <v>-1726796083</v>
      </c>
      <c r="T12" s="6"/>
      <c r="U12" s="9">
        <f t="shared" si="1"/>
        <v>-3.0154464717625806E-4</v>
      </c>
    </row>
    <row r="13" spans="1:21">
      <c r="A13" s="1" t="s">
        <v>45</v>
      </c>
      <c r="C13" s="6">
        <v>0</v>
      </c>
      <c r="D13" s="6"/>
      <c r="E13" s="6">
        <v>-23663006865</v>
      </c>
      <c r="F13" s="6"/>
      <c r="G13" s="6">
        <v>0</v>
      </c>
      <c r="H13" s="6"/>
      <c r="I13" s="6">
        <v>-23663006865</v>
      </c>
      <c r="J13" s="6"/>
      <c r="K13" s="9">
        <f t="shared" si="0"/>
        <v>1.9317683162188327E-2</v>
      </c>
      <c r="L13" s="6"/>
      <c r="M13" s="6">
        <v>26383404000</v>
      </c>
      <c r="N13" s="6"/>
      <c r="O13" s="6">
        <v>55416085299</v>
      </c>
      <c r="P13" s="6"/>
      <c r="Q13" s="6">
        <v>59415434167</v>
      </c>
      <c r="R13" s="6"/>
      <c r="S13" s="6">
        <v>141214923466</v>
      </c>
      <c r="T13" s="6"/>
      <c r="U13" s="9">
        <f t="shared" si="1"/>
        <v>2.4659891629240659E-2</v>
      </c>
    </row>
    <row r="14" spans="1:21">
      <c r="A14" s="1" t="s">
        <v>255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v>0</v>
      </c>
      <c r="J14" s="6"/>
      <c r="K14" s="9">
        <f t="shared" si="0"/>
        <v>0</v>
      </c>
      <c r="L14" s="6"/>
      <c r="M14" s="6">
        <v>0</v>
      </c>
      <c r="N14" s="6"/>
      <c r="O14" s="6">
        <v>0</v>
      </c>
      <c r="P14" s="6"/>
      <c r="Q14" s="6">
        <v>1935067486</v>
      </c>
      <c r="R14" s="6"/>
      <c r="S14" s="6">
        <v>1935067486</v>
      </c>
      <c r="T14" s="6"/>
      <c r="U14" s="9">
        <f t="shared" si="1"/>
        <v>3.3791438842875734E-4</v>
      </c>
    </row>
    <row r="15" spans="1:21">
      <c r="A15" s="1" t="s">
        <v>256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v>0</v>
      </c>
      <c r="J15" s="6"/>
      <c r="K15" s="9">
        <f t="shared" si="0"/>
        <v>0</v>
      </c>
      <c r="L15" s="6"/>
      <c r="M15" s="6">
        <v>0</v>
      </c>
      <c r="N15" s="6"/>
      <c r="O15" s="6">
        <v>0</v>
      </c>
      <c r="P15" s="6"/>
      <c r="Q15" s="6">
        <v>120695896</v>
      </c>
      <c r="R15" s="6"/>
      <c r="S15" s="6">
        <v>120695896</v>
      </c>
      <c r="T15" s="6"/>
      <c r="U15" s="9">
        <f t="shared" si="1"/>
        <v>2.107672222171837E-5</v>
      </c>
    </row>
    <row r="16" spans="1:21">
      <c r="A16" s="1" t="s">
        <v>257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v>0</v>
      </c>
      <c r="J16" s="6"/>
      <c r="K16" s="9">
        <f t="shared" si="0"/>
        <v>0</v>
      </c>
      <c r="L16" s="6"/>
      <c r="M16" s="6">
        <v>0</v>
      </c>
      <c r="N16" s="6"/>
      <c r="O16" s="6">
        <v>0</v>
      </c>
      <c r="P16" s="6"/>
      <c r="Q16" s="6">
        <v>212204139431</v>
      </c>
      <c r="R16" s="6"/>
      <c r="S16" s="6">
        <v>212204139431</v>
      </c>
      <c r="T16" s="6"/>
      <c r="U16" s="9">
        <f t="shared" si="1"/>
        <v>3.7056501913586039E-2</v>
      </c>
    </row>
    <row r="17" spans="1:21">
      <c r="A17" s="1" t="s">
        <v>258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v>0</v>
      </c>
      <c r="J17" s="6"/>
      <c r="K17" s="9">
        <f t="shared" si="0"/>
        <v>0</v>
      </c>
      <c r="L17" s="6"/>
      <c r="M17" s="6">
        <v>0</v>
      </c>
      <c r="N17" s="6"/>
      <c r="O17" s="6">
        <v>0</v>
      </c>
      <c r="P17" s="6"/>
      <c r="Q17" s="6">
        <v>5522366903</v>
      </c>
      <c r="R17" s="6"/>
      <c r="S17" s="6">
        <v>5522366903</v>
      </c>
      <c r="T17" s="6"/>
      <c r="U17" s="9">
        <f t="shared" si="1"/>
        <v>9.6435253457948693E-4</v>
      </c>
    </row>
    <row r="18" spans="1:21">
      <c r="A18" s="1" t="s">
        <v>259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v>0</v>
      </c>
      <c r="J18" s="6"/>
      <c r="K18" s="9">
        <f t="shared" si="0"/>
        <v>0</v>
      </c>
      <c r="L18" s="6"/>
      <c r="M18" s="6">
        <v>0</v>
      </c>
      <c r="N18" s="6"/>
      <c r="O18" s="6">
        <v>0</v>
      </c>
      <c r="P18" s="6"/>
      <c r="Q18" s="6">
        <v>7542309798</v>
      </c>
      <c r="R18" s="6"/>
      <c r="S18" s="6">
        <v>7542309798</v>
      </c>
      <c r="T18" s="6"/>
      <c r="U18" s="9">
        <f t="shared" si="1"/>
        <v>1.3170884329206255E-3</v>
      </c>
    </row>
    <row r="19" spans="1:21">
      <c r="A19" s="1" t="s">
        <v>260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v>0</v>
      </c>
      <c r="J19" s="6"/>
      <c r="K19" s="9">
        <f t="shared" si="0"/>
        <v>0</v>
      </c>
      <c r="L19" s="6"/>
      <c r="M19" s="6">
        <v>0</v>
      </c>
      <c r="N19" s="6"/>
      <c r="O19" s="6">
        <v>0</v>
      </c>
      <c r="P19" s="6"/>
      <c r="Q19" s="6">
        <v>5781434739</v>
      </c>
      <c r="R19" s="6"/>
      <c r="S19" s="6">
        <v>5781434739</v>
      </c>
      <c r="T19" s="6"/>
      <c r="U19" s="9">
        <f t="shared" si="1"/>
        <v>1.0095926876991397E-3</v>
      </c>
    </row>
    <row r="20" spans="1:21">
      <c r="A20" s="1" t="s">
        <v>261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v>0</v>
      </c>
      <c r="J20" s="6"/>
      <c r="K20" s="9">
        <f t="shared" si="0"/>
        <v>0</v>
      </c>
      <c r="L20" s="6"/>
      <c r="M20" s="6">
        <v>0</v>
      </c>
      <c r="N20" s="6"/>
      <c r="O20" s="6">
        <v>0</v>
      </c>
      <c r="P20" s="6"/>
      <c r="Q20" s="6">
        <v>0</v>
      </c>
      <c r="R20" s="6"/>
      <c r="S20" s="6">
        <v>0</v>
      </c>
      <c r="T20" s="6"/>
      <c r="U20" s="9">
        <f t="shared" si="1"/>
        <v>0</v>
      </c>
    </row>
    <row r="21" spans="1:21">
      <c r="A21" s="1" t="s">
        <v>241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v>0</v>
      </c>
      <c r="J21" s="6"/>
      <c r="K21" s="9">
        <f t="shared" si="0"/>
        <v>0</v>
      </c>
      <c r="L21" s="6"/>
      <c r="M21" s="6">
        <v>2545949560</v>
      </c>
      <c r="N21" s="6"/>
      <c r="O21" s="6">
        <v>0</v>
      </c>
      <c r="P21" s="6"/>
      <c r="Q21" s="6">
        <v>52066031868</v>
      </c>
      <c r="R21" s="6"/>
      <c r="S21" s="6">
        <v>54611981428</v>
      </c>
      <c r="T21" s="6"/>
      <c r="U21" s="9">
        <f t="shared" si="1"/>
        <v>9.5367083776866663E-3</v>
      </c>
    </row>
    <row r="22" spans="1:21">
      <c r="A22" s="1" t="s">
        <v>262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v>0</v>
      </c>
      <c r="J22" s="6"/>
      <c r="K22" s="9">
        <f t="shared" si="0"/>
        <v>0</v>
      </c>
      <c r="L22" s="6"/>
      <c r="M22" s="6">
        <v>0</v>
      </c>
      <c r="N22" s="6"/>
      <c r="O22" s="6">
        <v>0</v>
      </c>
      <c r="P22" s="6"/>
      <c r="Q22" s="6">
        <v>725632489</v>
      </c>
      <c r="R22" s="6"/>
      <c r="S22" s="6">
        <v>725632489</v>
      </c>
      <c r="T22" s="6"/>
      <c r="U22" s="9">
        <f t="shared" si="1"/>
        <v>1.2671478411914778E-4</v>
      </c>
    </row>
    <row r="23" spans="1:21">
      <c r="A23" s="1" t="s">
        <v>263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v>0</v>
      </c>
      <c r="J23" s="6"/>
      <c r="K23" s="9">
        <f t="shared" si="0"/>
        <v>0</v>
      </c>
      <c r="L23" s="6"/>
      <c r="M23" s="6">
        <v>0</v>
      </c>
      <c r="N23" s="6"/>
      <c r="O23" s="6">
        <v>0</v>
      </c>
      <c r="P23" s="6"/>
      <c r="Q23" s="6">
        <v>780702316</v>
      </c>
      <c r="R23" s="6"/>
      <c r="S23" s="6">
        <v>780702316</v>
      </c>
      <c r="T23" s="6"/>
      <c r="U23" s="9">
        <f t="shared" si="1"/>
        <v>1.3633144454376641E-4</v>
      </c>
    </row>
    <row r="24" spans="1:21">
      <c r="A24" s="1" t="s">
        <v>264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v>0</v>
      </c>
      <c r="J24" s="6"/>
      <c r="K24" s="9">
        <f t="shared" si="0"/>
        <v>0</v>
      </c>
      <c r="L24" s="6"/>
      <c r="M24" s="6">
        <v>0</v>
      </c>
      <c r="N24" s="6"/>
      <c r="O24" s="6">
        <v>0</v>
      </c>
      <c r="P24" s="6"/>
      <c r="Q24" s="6">
        <v>2523677</v>
      </c>
      <c r="R24" s="6"/>
      <c r="S24" s="6">
        <v>2523677</v>
      </c>
      <c r="T24" s="6"/>
      <c r="U24" s="9">
        <f t="shared" si="1"/>
        <v>4.4070130691386183E-7</v>
      </c>
    </row>
    <row r="25" spans="1:21">
      <c r="A25" s="1" t="s">
        <v>53</v>
      </c>
      <c r="C25" s="6">
        <v>0</v>
      </c>
      <c r="D25" s="6"/>
      <c r="E25" s="6">
        <v>-5367870000</v>
      </c>
      <c r="F25" s="6"/>
      <c r="G25" s="6">
        <v>0</v>
      </c>
      <c r="H25" s="6"/>
      <c r="I25" s="6">
        <v>-5367870000</v>
      </c>
      <c r="J25" s="6"/>
      <c r="K25" s="9">
        <f t="shared" si="0"/>
        <v>4.3821485793164791E-3</v>
      </c>
      <c r="L25" s="6"/>
      <c r="M25" s="6">
        <v>1280641600</v>
      </c>
      <c r="N25" s="6"/>
      <c r="O25" s="6">
        <v>8468506877</v>
      </c>
      <c r="P25" s="6"/>
      <c r="Q25" s="6">
        <v>9059284516</v>
      </c>
      <c r="R25" s="6"/>
      <c r="S25" s="6">
        <v>18808432993</v>
      </c>
      <c r="T25" s="6"/>
      <c r="U25" s="9">
        <f t="shared" si="1"/>
        <v>3.284453993524884E-3</v>
      </c>
    </row>
    <row r="26" spans="1:21">
      <c r="A26" s="1" t="s">
        <v>60</v>
      </c>
      <c r="C26" s="6">
        <v>0</v>
      </c>
      <c r="D26" s="6"/>
      <c r="E26" s="6">
        <v>-39625348005</v>
      </c>
      <c r="F26" s="6"/>
      <c r="G26" s="6">
        <v>0</v>
      </c>
      <c r="H26" s="6"/>
      <c r="I26" s="6">
        <v>-39625348005</v>
      </c>
      <c r="J26" s="6"/>
      <c r="K26" s="9">
        <f t="shared" si="0"/>
        <v>3.2348801752842715E-2</v>
      </c>
      <c r="L26" s="6"/>
      <c r="M26" s="6">
        <v>4675000000</v>
      </c>
      <c r="N26" s="6"/>
      <c r="O26" s="6">
        <v>70011816276</v>
      </c>
      <c r="P26" s="6"/>
      <c r="Q26" s="6">
        <v>600225743312</v>
      </c>
      <c r="R26" s="6"/>
      <c r="S26" s="6">
        <v>674912559588</v>
      </c>
      <c r="T26" s="6"/>
      <c r="U26" s="9">
        <f t="shared" si="1"/>
        <v>0.11785773181869601</v>
      </c>
    </row>
    <row r="27" spans="1:21">
      <c r="A27" s="1" t="s">
        <v>56</v>
      </c>
      <c r="C27" s="6">
        <v>0</v>
      </c>
      <c r="D27" s="6"/>
      <c r="E27" s="6">
        <v>-11923264466</v>
      </c>
      <c r="F27" s="6"/>
      <c r="G27" s="6">
        <v>0</v>
      </c>
      <c r="H27" s="6"/>
      <c r="I27" s="6">
        <v>-11923264466</v>
      </c>
      <c r="J27" s="6"/>
      <c r="K27" s="9">
        <f t="shared" si="0"/>
        <v>9.7337522034804426E-3</v>
      </c>
      <c r="L27" s="6"/>
      <c r="M27" s="6">
        <v>0</v>
      </c>
      <c r="N27" s="6"/>
      <c r="O27" s="6">
        <v>42674582033</v>
      </c>
      <c r="P27" s="6"/>
      <c r="Q27" s="6">
        <v>106101810116</v>
      </c>
      <c r="R27" s="6"/>
      <c r="S27" s="6">
        <v>148776392149</v>
      </c>
      <c r="T27" s="6"/>
      <c r="U27" s="9">
        <f t="shared" si="1"/>
        <v>2.5980325714421267E-2</v>
      </c>
    </row>
    <row r="28" spans="1:21">
      <c r="A28" s="1" t="s">
        <v>265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0</v>
      </c>
      <c r="J28" s="6"/>
      <c r="K28" s="9">
        <f t="shared" si="0"/>
        <v>0</v>
      </c>
      <c r="L28" s="6"/>
      <c r="M28" s="6">
        <v>0</v>
      </c>
      <c r="N28" s="6"/>
      <c r="O28" s="6">
        <v>0</v>
      </c>
      <c r="P28" s="6"/>
      <c r="Q28" s="6">
        <v>0</v>
      </c>
      <c r="R28" s="6"/>
      <c r="S28" s="6">
        <v>0</v>
      </c>
      <c r="T28" s="6"/>
      <c r="U28" s="9">
        <f t="shared" si="1"/>
        <v>0</v>
      </c>
    </row>
    <row r="29" spans="1:21">
      <c r="A29" s="1" t="s">
        <v>46</v>
      </c>
      <c r="C29" s="6">
        <v>0</v>
      </c>
      <c r="D29" s="6"/>
      <c r="E29" s="6">
        <v>-69956268750</v>
      </c>
      <c r="F29" s="6"/>
      <c r="G29" s="6">
        <v>0</v>
      </c>
      <c r="H29" s="6"/>
      <c r="I29" s="6">
        <v>-69956268750</v>
      </c>
      <c r="J29" s="6"/>
      <c r="K29" s="9">
        <f t="shared" si="0"/>
        <v>5.7109945605443933E-2</v>
      </c>
      <c r="L29" s="6"/>
      <c r="M29" s="6">
        <v>45009171800</v>
      </c>
      <c r="N29" s="6"/>
      <c r="O29" s="6">
        <v>22813216555</v>
      </c>
      <c r="P29" s="6"/>
      <c r="Q29" s="6">
        <v>278660974583</v>
      </c>
      <c r="R29" s="6"/>
      <c r="S29" s="6">
        <v>346483362938</v>
      </c>
      <c r="T29" s="6"/>
      <c r="U29" s="9">
        <f t="shared" si="1"/>
        <v>6.050523536517808E-2</v>
      </c>
    </row>
    <row r="30" spans="1:21">
      <c r="A30" s="1" t="s">
        <v>266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v>0</v>
      </c>
      <c r="J30" s="6"/>
      <c r="K30" s="9">
        <f t="shared" si="0"/>
        <v>0</v>
      </c>
      <c r="L30" s="6"/>
      <c r="M30" s="6">
        <v>0</v>
      </c>
      <c r="N30" s="6"/>
      <c r="O30" s="6">
        <v>0</v>
      </c>
      <c r="P30" s="6"/>
      <c r="Q30" s="6">
        <v>6598519878</v>
      </c>
      <c r="R30" s="6"/>
      <c r="S30" s="6">
        <v>6598519878</v>
      </c>
      <c r="T30" s="6"/>
      <c r="U30" s="9">
        <f t="shared" si="1"/>
        <v>1.1522775434145084E-3</v>
      </c>
    </row>
    <row r="31" spans="1:21">
      <c r="A31" s="1" t="s">
        <v>52</v>
      </c>
      <c r="C31" s="6">
        <v>0</v>
      </c>
      <c r="D31" s="6"/>
      <c r="E31" s="6">
        <v>-70289716858</v>
      </c>
      <c r="F31" s="6"/>
      <c r="G31" s="6">
        <v>0</v>
      </c>
      <c r="H31" s="6"/>
      <c r="I31" s="6">
        <v>-70289716858</v>
      </c>
      <c r="J31" s="6"/>
      <c r="K31" s="9">
        <f t="shared" si="0"/>
        <v>5.7382161428991815E-2</v>
      </c>
      <c r="L31" s="6"/>
      <c r="M31" s="6">
        <v>11554000000</v>
      </c>
      <c r="N31" s="6"/>
      <c r="O31" s="6">
        <v>164781139869</v>
      </c>
      <c r="P31" s="6"/>
      <c r="Q31" s="6">
        <v>70722184793</v>
      </c>
      <c r="R31" s="6"/>
      <c r="S31" s="6">
        <v>247057324662</v>
      </c>
      <c r="T31" s="6"/>
      <c r="U31" s="9">
        <f t="shared" si="1"/>
        <v>4.3142797537555587E-2</v>
      </c>
    </row>
    <row r="32" spans="1:21">
      <c r="A32" s="1" t="s">
        <v>19</v>
      </c>
      <c r="C32" s="6">
        <v>0</v>
      </c>
      <c r="D32" s="6"/>
      <c r="E32" s="6">
        <v>-7097905155</v>
      </c>
      <c r="F32" s="6"/>
      <c r="G32" s="6">
        <v>0</v>
      </c>
      <c r="H32" s="6"/>
      <c r="I32" s="6">
        <v>-7097905155</v>
      </c>
      <c r="J32" s="6"/>
      <c r="K32" s="9">
        <f t="shared" si="0"/>
        <v>5.794491109342507E-3</v>
      </c>
      <c r="L32" s="6"/>
      <c r="M32" s="6">
        <v>0</v>
      </c>
      <c r="N32" s="6"/>
      <c r="O32" s="6">
        <v>-5486230516</v>
      </c>
      <c r="P32" s="6"/>
      <c r="Q32" s="6">
        <v>-23008769087</v>
      </c>
      <c r="R32" s="6"/>
      <c r="S32" s="6">
        <v>-28494999603</v>
      </c>
      <c r="T32" s="6"/>
      <c r="U32" s="9">
        <f t="shared" si="1"/>
        <v>-4.9759868499622082E-3</v>
      </c>
    </row>
    <row r="33" spans="1:21">
      <c r="A33" s="1" t="s">
        <v>267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v>0</v>
      </c>
      <c r="J33" s="6"/>
      <c r="K33" s="9">
        <f t="shared" si="0"/>
        <v>0</v>
      </c>
      <c r="L33" s="6"/>
      <c r="M33" s="6">
        <v>0</v>
      </c>
      <c r="N33" s="6"/>
      <c r="O33" s="6">
        <v>0</v>
      </c>
      <c r="P33" s="6"/>
      <c r="Q33" s="6">
        <v>2110436594</v>
      </c>
      <c r="R33" s="6"/>
      <c r="S33" s="6">
        <v>2110436594</v>
      </c>
      <c r="T33" s="6"/>
      <c r="U33" s="9">
        <f t="shared" si="1"/>
        <v>3.6853851151896191E-4</v>
      </c>
    </row>
    <row r="34" spans="1:21">
      <c r="A34" s="1" t="s">
        <v>30</v>
      </c>
      <c r="C34" s="6">
        <v>0</v>
      </c>
      <c r="D34" s="6"/>
      <c r="E34" s="6">
        <v>-3777397951</v>
      </c>
      <c r="F34" s="6"/>
      <c r="G34" s="6">
        <v>0</v>
      </c>
      <c r="H34" s="6"/>
      <c r="I34" s="6">
        <v>-3777397951</v>
      </c>
      <c r="J34" s="6"/>
      <c r="K34" s="9">
        <f t="shared" si="0"/>
        <v>3.0837406763739865E-3</v>
      </c>
      <c r="L34" s="6"/>
      <c r="M34" s="6">
        <v>14220000000</v>
      </c>
      <c r="N34" s="6"/>
      <c r="O34" s="6">
        <v>39454064203</v>
      </c>
      <c r="P34" s="6"/>
      <c r="Q34" s="6">
        <v>75332509699</v>
      </c>
      <c r="R34" s="6"/>
      <c r="S34" s="6">
        <v>129006573902</v>
      </c>
      <c r="T34" s="6"/>
      <c r="U34" s="9">
        <f t="shared" si="1"/>
        <v>2.2527988216832464E-2</v>
      </c>
    </row>
    <row r="35" spans="1:21">
      <c r="A35" s="1" t="s">
        <v>268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v>0</v>
      </c>
      <c r="J35" s="6"/>
      <c r="K35" s="9">
        <f t="shared" si="0"/>
        <v>0</v>
      </c>
      <c r="L35" s="6"/>
      <c r="M35" s="6">
        <v>0</v>
      </c>
      <c r="N35" s="6"/>
      <c r="O35" s="6">
        <v>0</v>
      </c>
      <c r="P35" s="6"/>
      <c r="Q35" s="6">
        <v>21759787348</v>
      </c>
      <c r="R35" s="6"/>
      <c r="S35" s="6">
        <v>21759787348</v>
      </c>
      <c r="T35" s="6"/>
      <c r="U35" s="9">
        <f t="shared" si="1"/>
        <v>3.7998391721410134E-3</v>
      </c>
    </row>
    <row r="36" spans="1:21">
      <c r="A36" s="1" t="s">
        <v>269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v>0</v>
      </c>
      <c r="J36" s="6"/>
      <c r="K36" s="9">
        <f t="shared" si="0"/>
        <v>0</v>
      </c>
      <c r="L36" s="6"/>
      <c r="M36" s="6">
        <v>0</v>
      </c>
      <c r="N36" s="6"/>
      <c r="O36" s="6">
        <v>0</v>
      </c>
      <c r="P36" s="6"/>
      <c r="Q36" s="6">
        <v>0</v>
      </c>
      <c r="R36" s="6"/>
      <c r="S36" s="6">
        <v>0</v>
      </c>
      <c r="T36" s="6"/>
      <c r="U36" s="9">
        <f t="shared" si="1"/>
        <v>0</v>
      </c>
    </row>
    <row r="37" spans="1:21">
      <c r="A37" s="1" t="s">
        <v>20</v>
      </c>
      <c r="C37" s="6">
        <v>0</v>
      </c>
      <c r="D37" s="6"/>
      <c r="E37" s="6">
        <v>-205180425240</v>
      </c>
      <c r="F37" s="6"/>
      <c r="G37" s="6">
        <v>0</v>
      </c>
      <c r="H37" s="6"/>
      <c r="I37" s="6">
        <v>-205180425240</v>
      </c>
      <c r="J37" s="6"/>
      <c r="K37" s="9">
        <f t="shared" si="0"/>
        <v>0.1675024002013866</v>
      </c>
      <c r="L37" s="6"/>
      <c r="M37" s="6">
        <v>165906094000</v>
      </c>
      <c r="N37" s="6"/>
      <c r="O37" s="6">
        <v>815215405280</v>
      </c>
      <c r="P37" s="6"/>
      <c r="Q37" s="6">
        <v>29175991157</v>
      </c>
      <c r="R37" s="6"/>
      <c r="S37" s="6">
        <v>1010297490437</v>
      </c>
      <c r="T37" s="6"/>
      <c r="U37" s="9">
        <f t="shared" si="1"/>
        <v>0.17642488496244993</v>
      </c>
    </row>
    <row r="38" spans="1:21">
      <c r="A38" s="1" t="s">
        <v>31</v>
      </c>
      <c r="C38" s="6">
        <v>0</v>
      </c>
      <c r="D38" s="6"/>
      <c r="E38" s="6">
        <v>-16738695013</v>
      </c>
      <c r="F38" s="6"/>
      <c r="G38" s="6">
        <v>0</v>
      </c>
      <c r="H38" s="6"/>
      <c r="I38" s="6">
        <v>-16738695013</v>
      </c>
      <c r="J38" s="6"/>
      <c r="K38" s="9">
        <f t="shared" si="0"/>
        <v>1.3664907788532469E-2</v>
      </c>
      <c r="L38" s="6"/>
      <c r="M38" s="6">
        <v>121000000</v>
      </c>
      <c r="N38" s="6"/>
      <c r="O38" s="6">
        <v>8900829616</v>
      </c>
      <c r="P38" s="6"/>
      <c r="Q38" s="6">
        <v>2765543461</v>
      </c>
      <c r="R38" s="6"/>
      <c r="S38" s="6">
        <v>11787373077</v>
      </c>
      <c r="T38" s="6"/>
      <c r="U38" s="9">
        <f t="shared" si="1"/>
        <v>2.0583896909609151E-3</v>
      </c>
    </row>
    <row r="39" spans="1:21">
      <c r="A39" s="1" t="s">
        <v>270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v>0</v>
      </c>
      <c r="J39" s="6"/>
      <c r="K39" s="9">
        <f t="shared" si="0"/>
        <v>0</v>
      </c>
      <c r="L39" s="6"/>
      <c r="M39" s="6">
        <v>0</v>
      </c>
      <c r="N39" s="6"/>
      <c r="O39" s="6">
        <v>0</v>
      </c>
      <c r="P39" s="6"/>
      <c r="Q39" s="6">
        <v>76672731360</v>
      </c>
      <c r="R39" s="6"/>
      <c r="S39" s="6">
        <v>76672731360</v>
      </c>
      <c r="T39" s="6"/>
      <c r="U39" s="9">
        <f t="shared" si="1"/>
        <v>1.338910364321878E-2</v>
      </c>
    </row>
    <row r="40" spans="1:21">
      <c r="A40" s="1" t="s">
        <v>25</v>
      </c>
      <c r="C40" s="6">
        <v>0</v>
      </c>
      <c r="D40" s="6"/>
      <c r="E40" s="6">
        <v>-17446121940</v>
      </c>
      <c r="F40" s="6"/>
      <c r="G40" s="6">
        <v>0</v>
      </c>
      <c r="H40" s="6"/>
      <c r="I40" s="6">
        <v>-17446121940</v>
      </c>
      <c r="J40" s="6"/>
      <c r="K40" s="9">
        <f t="shared" si="0"/>
        <v>1.4242427345288366E-2</v>
      </c>
      <c r="L40" s="6"/>
      <c r="M40" s="6">
        <v>15000000000</v>
      </c>
      <c r="N40" s="6"/>
      <c r="O40" s="6">
        <v>86076281554</v>
      </c>
      <c r="P40" s="6"/>
      <c r="Q40" s="6">
        <v>13426370254</v>
      </c>
      <c r="R40" s="6"/>
      <c r="S40" s="6">
        <v>114502651808</v>
      </c>
      <c r="T40" s="6"/>
      <c r="U40" s="9">
        <f t="shared" si="1"/>
        <v>1.9995216621179521E-2</v>
      </c>
    </row>
    <row r="41" spans="1:21">
      <c r="A41" s="1" t="s">
        <v>271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v>0</v>
      </c>
      <c r="J41" s="6"/>
      <c r="K41" s="9">
        <f t="shared" si="0"/>
        <v>0</v>
      </c>
      <c r="L41" s="6"/>
      <c r="M41" s="6">
        <v>0</v>
      </c>
      <c r="N41" s="6"/>
      <c r="O41" s="6">
        <v>0</v>
      </c>
      <c r="P41" s="6"/>
      <c r="Q41" s="6">
        <v>42299724738</v>
      </c>
      <c r="R41" s="6"/>
      <c r="S41" s="6">
        <v>42299724738</v>
      </c>
      <c r="T41" s="6"/>
      <c r="U41" s="9">
        <f t="shared" si="1"/>
        <v>7.3866600100302906E-3</v>
      </c>
    </row>
    <row r="42" spans="1:21">
      <c r="A42" s="1" t="s">
        <v>272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v>0</v>
      </c>
      <c r="J42" s="6"/>
      <c r="K42" s="9">
        <f t="shared" si="0"/>
        <v>0</v>
      </c>
      <c r="L42" s="6"/>
      <c r="M42" s="6">
        <v>0</v>
      </c>
      <c r="N42" s="6"/>
      <c r="O42" s="6">
        <v>0</v>
      </c>
      <c r="P42" s="6"/>
      <c r="Q42" s="6">
        <v>9969789284</v>
      </c>
      <c r="R42" s="6"/>
      <c r="S42" s="6">
        <v>9969789284</v>
      </c>
      <c r="T42" s="6"/>
      <c r="U42" s="9">
        <f t="shared" si="1"/>
        <v>1.7409910884453974E-3</v>
      </c>
    </row>
    <row r="43" spans="1:21">
      <c r="A43" s="1" t="s">
        <v>273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v>0</v>
      </c>
      <c r="J43" s="6"/>
      <c r="K43" s="9">
        <f t="shared" si="0"/>
        <v>0</v>
      </c>
      <c r="L43" s="6"/>
      <c r="M43" s="6">
        <v>0</v>
      </c>
      <c r="N43" s="6"/>
      <c r="O43" s="6">
        <v>0</v>
      </c>
      <c r="P43" s="6"/>
      <c r="Q43" s="6">
        <v>12703567193</v>
      </c>
      <c r="R43" s="6"/>
      <c r="S43" s="6">
        <v>12703567193</v>
      </c>
      <c r="T43" s="6"/>
      <c r="U43" s="9">
        <f t="shared" si="1"/>
        <v>2.2183816171495638E-3</v>
      </c>
    </row>
    <row r="44" spans="1:21">
      <c r="A44" s="1" t="s">
        <v>40</v>
      </c>
      <c r="C44" s="6">
        <v>0</v>
      </c>
      <c r="D44" s="6"/>
      <c r="E44" s="6">
        <v>-1108464746</v>
      </c>
      <c r="F44" s="6"/>
      <c r="G44" s="6">
        <v>0</v>
      </c>
      <c r="H44" s="6"/>
      <c r="I44" s="6">
        <v>-1108464746</v>
      </c>
      <c r="J44" s="6"/>
      <c r="K44" s="9">
        <f t="shared" si="0"/>
        <v>9.0491334773500521E-4</v>
      </c>
      <c r="L44" s="6"/>
      <c r="M44" s="6">
        <v>0</v>
      </c>
      <c r="N44" s="6"/>
      <c r="O44" s="6">
        <v>19996315019</v>
      </c>
      <c r="P44" s="6"/>
      <c r="Q44" s="6">
        <v>597364445</v>
      </c>
      <c r="R44" s="6"/>
      <c r="S44" s="6">
        <v>20593679464</v>
      </c>
      <c r="T44" s="6"/>
      <c r="U44" s="9">
        <f t="shared" si="1"/>
        <v>3.5962056372308968E-3</v>
      </c>
    </row>
    <row r="45" spans="1:21">
      <c r="A45" s="1" t="s">
        <v>54</v>
      </c>
      <c r="C45" s="6">
        <v>0</v>
      </c>
      <c r="D45" s="6"/>
      <c r="E45" s="6">
        <v>-198104224500</v>
      </c>
      <c r="F45" s="6"/>
      <c r="G45" s="6">
        <v>0</v>
      </c>
      <c r="H45" s="6"/>
      <c r="I45" s="6">
        <v>-198104224500</v>
      </c>
      <c r="J45" s="6"/>
      <c r="K45" s="9">
        <f t="shared" si="0"/>
        <v>0.16172562784666317</v>
      </c>
      <c r="L45" s="6"/>
      <c r="M45" s="6">
        <v>17887500225</v>
      </c>
      <c r="N45" s="6"/>
      <c r="O45" s="6">
        <v>164189834938</v>
      </c>
      <c r="P45" s="6"/>
      <c r="Q45" s="6">
        <v>793757469045</v>
      </c>
      <c r="R45" s="6"/>
      <c r="S45" s="6">
        <v>975834804208</v>
      </c>
      <c r="T45" s="6"/>
      <c r="U45" s="9">
        <f t="shared" si="1"/>
        <v>0.17040678087825745</v>
      </c>
    </row>
    <row r="46" spans="1:21">
      <c r="A46" s="1" t="s">
        <v>18</v>
      </c>
      <c r="C46" s="6">
        <v>0</v>
      </c>
      <c r="D46" s="6"/>
      <c r="E46" s="6">
        <v>-4547099920</v>
      </c>
      <c r="F46" s="6"/>
      <c r="G46" s="6">
        <v>0</v>
      </c>
      <c r="H46" s="6"/>
      <c r="I46" s="6">
        <v>-4547099920</v>
      </c>
      <c r="J46" s="6"/>
      <c r="K46" s="9">
        <f t="shared" si="0"/>
        <v>3.7120994834893687E-3</v>
      </c>
      <c r="L46" s="6"/>
      <c r="M46" s="6">
        <v>0</v>
      </c>
      <c r="N46" s="6"/>
      <c r="O46" s="6">
        <v>7663334762</v>
      </c>
      <c r="P46" s="6"/>
      <c r="Q46" s="6">
        <v>3533036590</v>
      </c>
      <c r="R46" s="6"/>
      <c r="S46" s="6">
        <v>11196371352</v>
      </c>
      <c r="T46" s="6"/>
      <c r="U46" s="9">
        <f t="shared" si="1"/>
        <v>1.9551850286384995E-3</v>
      </c>
    </row>
    <row r="47" spans="1:21">
      <c r="A47" s="1" t="s">
        <v>48</v>
      </c>
      <c r="C47" s="6">
        <v>0</v>
      </c>
      <c r="D47" s="6"/>
      <c r="E47" s="6">
        <v>-6914511865</v>
      </c>
      <c r="F47" s="6"/>
      <c r="G47" s="6">
        <v>0</v>
      </c>
      <c r="H47" s="6"/>
      <c r="I47" s="6">
        <v>-6914511865</v>
      </c>
      <c r="J47" s="6"/>
      <c r="K47" s="9">
        <f t="shared" si="0"/>
        <v>5.6447749937827653E-3</v>
      </c>
      <c r="L47" s="6"/>
      <c r="M47" s="6">
        <v>0</v>
      </c>
      <c r="N47" s="6"/>
      <c r="O47" s="6">
        <v>10695163490</v>
      </c>
      <c r="P47" s="6"/>
      <c r="Q47" s="6">
        <v>9745885025</v>
      </c>
      <c r="R47" s="6"/>
      <c r="S47" s="6">
        <v>20441048515</v>
      </c>
      <c r="T47" s="6"/>
      <c r="U47" s="9">
        <f t="shared" si="1"/>
        <v>3.5695522030949902E-3</v>
      </c>
    </row>
    <row r="48" spans="1:21">
      <c r="A48" s="1" t="s">
        <v>274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v>0</v>
      </c>
      <c r="J48" s="6"/>
      <c r="K48" s="9">
        <f t="shared" si="0"/>
        <v>0</v>
      </c>
      <c r="L48" s="6"/>
      <c r="M48" s="6">
        <v>0</v>
      </c>
      <c r="N48" s="6"/>
      <c r="O48" s="6">
        <v>0</v>
      </c>
      <c r="P48" s="6"/>
      <c r="Q48" s="6">
        <v>1045659667</v>
      </c>
      <c r="R48" s="6"/>
      <c r="S48" s="6">
        <v>1045659667</v>
      </c>
      <c r="T48" s="6"/>
      <c r="U48" s="9">
        <f t="shared" si="1"/>
        <v>1.8260006404702882E-4</v>
      </c>
    </row>
    <row r="49" spans="1:21">
      <c r="A49" s="1" t="s">
        <v>238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v>0</v>
      </c>
      <c r="J49" s="6"/>
      <c r="K49" s="9">
        <f t="shared" si="0"/>
        <v>0</v>
      </c>
      <c r="L49" s="6"/>
      <c r="M49" s="6">
        <v>189708990</v>
      </c>
      <c r="N49" s="6"/>
      <c r="O49" s="6">
        <v>0</v>
      </c>
      <c r="P49" s="6"/>
      <c r="Q49" s="6">
        <v>199439806</v>
      </c>
      <c r="R49" s="6"/>
      <c r="S49" s="6">
        <v>389148796</v>
      </c>
      <c r="T49" s="6"/>
      <c r="U49" s="9">
        <f t="shared" si="1"/>
        <v>6.7955757801476107E-5</v>
      </c>
    </row>
    <row r="50" spans="1:21">
      <c r="A50" s="1" t="s">
        <v>275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v>0</v>
      </c>
      <c r="J50" s="6"/>
      <c r="K50" s="9">
        <f t="shared" si="0"/>
        <v>0</v>
      </c>
      <c r="L50" s="6"/>
      <c r="M50" s="6">
        <v>0</v>
      </c>
      <c r="N50" s="6"/>
      <c r="O50" s="6">
        <v>0</v>
      </c>
      <c r="P50" s="6"/>
      <c r="Q50" s="6">
        <v>15437574877</v>
      </c>
      <c r="R50" s="6"/>
      <c r="S50" s="6">
        <v>15437574877</v>
      </c>
      <c r="T50" s="6"/>
      <c r="U50" s="9">
        <f t="shared" si="1"/>
        <v>2.6958122706964879E-3</v>
      </c>
    </row>
    <row r="51" spans="1:21">
      <c r="A51" s="1" t="s">
        <v>243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v>0</v>
      </c>
      <c r="J51" s="6"/>
      <c r="K51" s="9">
        <f t="shared" si="0"/>
        <v>0</v>
      </c>
      <c r="L51" s="6"/>
      <c r="M51" s="6">
        <v>1021152</v>
      </c>
      <c r="N51" s="6"/>
      <c r="O51" s="6">
        <v>0</v>
      </c>
      <c r="P51" s="6"/>
      <c r="Q51" s="6">
        <v>437878672</v>
      </c>
      <c r="R51" s="6"/>
      <c r="S51" s="6">
        <v>438899824</v>
      </c>
      <c r="T51" s="6"/>
      <c r="U51" s="9">
        <f t="shared" si="1"/>
        <v>7.66436140762324E-5</v>
      </c>
    </row>
    <row r="52" spans="1:21">
      <c r="A52" s="1" t="s">
        <v>276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v>0</v>
      </c>
      <c r="J52" s="6"/>
      <c r="K52" s="9">
        <f t="shared" si="0"/>
        <v>0</v>
      </c>
      <c r="L52" s="6"/>
      <c r="M52" s="6">
        <v>0</v>
      </c>
      <c r="N52" s="6"/>
      <c r="O52" s="6">
        <v>0</v>
      </c>
      <c r="P52" s="6"/>
      <c r="Q52" s="6">
        <v>1915062830</v>
      </c>
      <c r="R52" s="6"/>
      <c r="S52" s="6">
        <v>1915062830</v>
      </c>
      <c r="T52" s="6"/>
      <c r="U52" s="9">
        <f t="shared" si="1"/>
        <v>3.3442104199672099E-4</v>
      </c>
    </row>
    <row r="53" spans="1:21">
      <c r="A53" s="1" t="s">
        <v>50</v>
      </c>
      <c r="C53" s="6">
        <v>0</v>
      </c>
      <c r="D53" s="6"/>
      <c r="E53" s="6">
        <v>-1451313000</v>
      </c>
      <c r="F53" s="6"/>
      <c r="G53" s="6">
        <v>0</v>
      </c>
      <c r="H53" s="6"/>
      <c r="I53" s="6">
        <v>-1451313000</v>
      </c>
      <c r="J53" s="6"/>
      <c r="K53" s="9">
        <f t="shared" si="0"/>
        <v>1.1848031344077888E-3</v>
      </c>
      <c r="L53" s="6"/>
      <c r="M53" s="6">
        <v>348000000</v>
      </c>
      <c r="N53" s="6"/>
      <c r="O53" s="6">
        <v>-693934394</v>
      </c>
      <c r="P53" s="6"/>
      <c r="Q53" s="6">
        <v>14329962397</v>
      </c>
      <c r="R53" s="6"/>
      <c r="S53" s="6">
        <v>13984028003</v>
      </c>
      <c r="T53" s="6"/>
      <c r="U53" s="9">
        <f t="shared" si="1"/>
        <v>2.4419842225618183E-3</v>
      </c>
    </row>
    <row r="54" spans="1:21">
      <c r="A54" s="1" t="s">
        <v>230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v>0</v>
      </c>
      <c r="J54" s="6"/>
      <c r="K54" s="9">
        <f t="shared" si="0"/>
        <v>0</v>
      </c>
      <c r="L54" s="6"/>
      <c r="M54" s="6">
        <v>119000000</v>
      </c>
      <c r="N54" s="6"/>
      <c r="O54" s="6">
        <v>0</v>
      </c>
      <c r="P54" s="6"/>
      <c r="Q54" s="6">
        <v>19878533768</v>
      </c>
      <c r="R54" s="6"/>
      <c r="S54" s="6">
        <v>19997533768</v>
      </c>
      <c r="T54" s="6"/>
      <c r="U54" s="9">
        <f t="shared" si="1"/>
        <v>3.4921027003898216E-3</v>
      </c>
    </row>
    <row r="55" spans="1:21">
      <c r="A55" s="1" t="s">
        <v>277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v>0</v>
      </c>
      <c r="J55" s="6"/>
      <c r="K55" s="9">
        <f t="shared" si="0"/>
        <v>0</v>
      </c>
      <c r="L55" s="6"/>
      <c r="M55" s="6">
        <v>0</v>
      </c>
      <c r="N55" s="6"/>
      <c r="O55" s="6">
        <v>0</v>
      </c>
      <c r="P55" s="6"/>
      <c r="Q55" s="6">
        <v>1021364787</v>
      </c>
      <c r="R55" s="6"/>
      <c r="S55" s="6">
        <v>1021364787</v>
      </c>
      <c r="T55" s="6"/>
      <c r="U55" s="9">
        <f t="shared" si="1"/>
        <v>1.783575300906963E-4</v>
      </c>
    </row>
    <row r="56" spans="1:21">
      <c r="A56" s="1" t="s">
        <v>29</v>
      </c>
      <c r="C56" s="6">
        <v>0</v>
      </c>
      <c r="D56" s="6"/>
      <c r="E56" s="6">
        <v>-586489500</v>
      </c>
      <c r="F56" s="6"/>
      <c r="G56" s="6">
        <v>0</v>
      </c>
      <c r="H56" s="6"/>
      <c r="I56" s="6">
        <v>-586489500</v>
      </c>
      <c r="J56" s="6"/>
      <c r="K56" s="9">
        <f t="shared" si="0"/>
        <v>4.7879030774013387E-4</v>
      </c>
      <c r="L56" s="6"/>
      <c r="M56" s="6">
        <v>433500000</v>
      </c>
      <c r="N56" s="6"/>
      <c r="O56" s="6">
        <v>3024178000</v>
      </c>
      <c r="P56" s="6"/>
      <c r="Q56" s="6">
        <v>9184475829</v>
      </c>
      <c r="R56" s="6"/>
      <c r="S56" s="6">
        <v>12642153829</v>
      </c>
      <c r="T56" s="6"/>
      <c r="U56" s="9">
        <f t="shared" si="1"/>
        <v>2.2076572059920438E-3</v>
      </c>
    </row>
    <row r="57" spans="1:21">
      <c r="A57" s="1" t="s">
        <v>43</v>
      </c>
      <c r="C57" s="6">
        <v>0</v>
      </c>
      <c r="D57" s="6"/>
      <c r="E57" s="6">
        <v>-46038431700</v>
      </c>
      <c r="F57" s="6"/>
      <c r="G57" s="6">
        <v>0</v>
      </c>
      <c r="H57" s="6"/>
      <c r="I57" s="6">
        <v>-46038431700</v>
      </c>
      <c r="J57" s="6"/>
      <c r="K57" s="9">
        <f t="shared" si="0"/>
        <v>3.7584227648604335E-2</v>
      </c>
      <c r="L57" s="6"/>
      <c r="M57" s="6">
        <v>12420000000</v>
      </c>
      <c r="N57" s="6"/>
      <c r="O57" s="6">
        <v>56515461284</v>
      </c>
      <c r="P57" s="6"/>
      <c r="Q57" s="6">
        <v>24078667220</v>
      </c>
      <c r="R57" s="6"/>
      <c r="S57" s="6">
        <v>93014128504</v>
      </c>
      <c r="T57" s="6"/>
      <c r="U57" s="9">
        <f t="shared" si="1"/>
        <v>1.6242747385329697E-2</v>
      </c>
    </row>
    <row r="58" spans="1:21">
      <c r="A58" s="1" t="s">
        <v>278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v>0</v>
      </c>
      <c r="J58" s="6"/>
      <c r="K58" s="9">
        <f t="shared" si="0"/>
        <v>0</v>
      </c>
      <c r="L58" s="6"/>
      <c r="M58" s="6">
        <v>0</v>
      </c>
      <c r="N58" s="6"/>
      <c r="O58" s="6">
        <v>0</v>
      </c>
      <c r="P58" s="6"/>
      <c r="Q58" s="6">
        <v>0</v>
      </c>
      <c r="R58" s="6"/>
      <c r="S58" s="6">
        <v>0</v>
      </c>
      <c r="T58" s="6"/>
      <c r="U58" s="9">
        <f t="shared" si="1"/>
        <v>0</v>
      </c>
    </row>
    <row r="59" spans="1:21">
      <c r="A59" s="1" t="s">
        <v>279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v>0</v>
      </c>
      <c r="J59" s="6"/>
      <c r="K59" s="9">
        <f t="shared" si="0"/>
        <v>0</v>
      </c>
      <c r="L59" s="6"/>
      <c r="M59" s="6">
        <v>0</v>
      </c>
      <c r="N59" s="6"/>
      <c r="O59" s="6">
        <v>0</v>
      </c>
      <c r="P59" s="6"/>
      <c r="Q59" s="6">
        <v>9405775221</v>
      </c>
      <c r="R59" s="6"/>
      <c r="S59" s="6">
        <v>9405775221</v>
      </c>
      <c r="T59" s="6"/>
      <c r="U59" s="9">
        <f t="shared" si="1"/>
        <v>1.6424991916290071E-3</v>
      </c>
    </row>
    <row r="60" spans="1:21">
      <c r="A60" s="1" t="s">
        <v>245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v>0</v>
      </c>
      <c r="J60" s="6"/>
      <c r="K60" s="9">
        <f t="shared" si="0"/>
        <v>0</v>
      </c>
      <c r="L60" s="6"/>
      <c r="M60" s="6">
        <v>43594720</v>
      </c>
      <c r="N60" s="6"/>
      <c r="O60" s="6">
        <v>0</v>
      </c>
      <c r="P60" s="6"/>
      <c r="Q60" s="6">
        <v>2219460193</v>
      </c>
      <c r="R60" s="6"/>
      <c r="S60" s="6">
        <v>2263054913</v>
      </c>
      <c r="T60" s="6"/>
      <c r="U60" s="9">
        <f t="shared" si="1"/>
        <v>3.9518974012004544E-4</v>
      </c>
    </row>
    <row r="61" spans="1:21">
      <c r="A61" s="1" t="s">
        <v>280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v>0</v>
      </c>
      <c r="J61" s="6"/>
      <c r="K61" s="9">
        <f t="shared" si="0"/>
        <v>0</v>
      </c>
      <c r="L61" s="6"/>
      <c r="M61" s="6">
        <v>0</v>
      </c>
      <c r="N61" s="6"/>
      <c r="O61" s="6">
        <v>0</v>
      </c>
      <c r="P61" s="6"/>
      <c r="Q61" s="6">
        <v>9092712744</v>
      </c>
      <c r="R61" s="6"/>
      <c r="S61" s="6">
        <v>9092712744</v>
      </c>
      <c r="T61" s="6"/>
      <c r="U61" s="9">
        <f t="shared" si="1"/>
        <v>1.5878301342339479E-3</v>
      </c>
    </row>
    <row r="62" spans="1:21">
      <c r="A62" s="1" t="s">
        <v>281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v>0</v>
      </c>
      <c r="J62" s="6"/>
      <c r="K62" s="9">
        <f t="shared" si="0"/>
        <v>0</v>
      </c>
      <c r="L62" s="6"/>
      <c r="M62" s="6">
        <v>0</v>
      </c>
      <c r="N62" s="6"/>
      <c r="O62" s="6">
        <v>0</v>
      </c>
      <c r="P62" s="6"/>
      <c r="Q62" s="6">
        <v>1438048802</v>
      </c>
      <c r="R62" s="6"/>
      <c r="S62" s="6">
        <v>1438048802</v>
      </c>
      <c r="T62" s="6"/>
      <c r="U62" s="9">
        <f t="shared" si="1"/>
        <v>2.5112167145292894E-4</v>
      </c>
    </row>
    <row r="63" spans="1:21">
      <c r="A63" s="1" t="s">
        <v>282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v>0</v>
      </c>
      <c r="J63" s="6"/>
      <c r="K63" s="9">
        <f t="shared" si="0"/>
        <v>0</v>
      </c>
      <c r="L63" s="6"/>
      <c r="M63" s="6">
        <v>0</v>
      </c>
      <c r="N63" s="6"/>
      <c r="O63" s="6">
        <v>0</v>
      </c>
      <c r="P63" s="6"/>
      <c r="Q63" s="6">
        <v>528096872</v>
      </c>
      <c r="R63" s="6"/>
      <c r="S63" s="6">
        <v>528096872</v>
      </c>
      <c r="T63" s="6"/>
      <c r="U63" s="9">
        <f t="shared" si="1"/>
        <v>9.2219797409701169E-5</v>
      </c>
    </row>
    <row r="64" spans="1:21">
      <c r="A64" s="1" t="s">
        <v>62</v>
      </c>
      <c r="C64" s="6">
        <v>0</v>
      </c>
      <c r="D64" s="6"/>
      <c r="E64" s="6">
        <v>-16703626302</v>
      </c>
      <c r="F64" s="6"/>
      <c r="G64" s="6">
        <v>0</v>
      </c>
      <c r="H64" s="6"/>
      <c r="I64" s="6">
        <v>-16703626302</v>
      </c>
      <c r="J64" s="6"/>
      <c r="K64" s="9">
        <f t="shared" si="0"/>
        <v>1.3636278872018636E-2</v>
      </c>
      <c r="L64" s="6"/>
      <c r="M64" s="6">
        <v>0</v>
      </c>
      <c r="N64" s="6"/>
      <c r="O64" s="6">
        <v>-16703626302</v>
      </c>
      <c r="P64" s="6"/>
      <c r="Q64" s="6">
        <v>0</v>
      </c>
      <c r="R64" s="6"/>
      <c r="S64" s="6">
        <v>-16703626302</v>
      </c>
      <c r="T64" s="6"/>
      <c r="U64" s="9">
        <f t="shared" si="1"/>
        <v>-2.9168986132108656E-3</v>
      </c>
    </row>
    <row r="65" spans="1:21">
      <c r="A65" s="1" t="s">
        <v>220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v>0</v>
      </c>
      <c r="J65" s="6"/>
      <c r="K65" s="9">
        <f t="shared" si="0"/>
        <v>0</v>
      </c>
      <c r="L65" s="6"/>
      <c r="M65" s="6">
        <v>313500000</v>
      </c>
      <c r="N65" s="6"/>
      <c r="O65" s="6">
        <v>0</v>
      </c>
      <c r="P65" s="6"/>
      <c r="Q65" s="6">
        <v>2007282739</v>
      </c>
      <c r="R65" s="6"/>
      <c r="S65" s="6">
        <v>2320782739</v>
      </c>
      <c r="T65" s="6"/>
      <c r="U65" s="9">
        <f t="shared" si="1"/>
        <v>4.05270558054946E-4</v>
      </c>
    </row>
    <row r="66" spans="1:21">
      <c r="A66" s="1" t="s">
        <v>283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v>0</v>
      </c>
      <c r="J66" s="6"/>
      <c r="K66" s="9">
        <f t="shared" si="0"/>
        <v>0</v>
      </c>
      <c r="L66" s="6"/>
      <c r="M66" s="6">
        <v>0</v>
      </c>
      <c r="N66" s="6"/>
      <c r="O66" s="6">
        <v>0</v>
      </c>
      <c r="P66" s="6"/>
      <c r="Q66" s="6">
        <v>10544795731</v>
      </c>
      <c r="R66" s="6"/>
      <c r="S66" s="6">
        <v>10544795731</v>
      </c>
      <c r="T66" s="6"/>
      <c r="U66" s="9">
        <f t="shared" si="1"/>
        <v>1.8414025486587274E-3</v>
      </c>
    </row>
    <row r="67" spans="1:21">
      <c r="A67" s="1" t="s">
        <v>23</v>
      </c>
      <c r="C67" s="6">
        <v>0</v>
      </c>
      <c r="D67" s="6"/>
      <c r="E67" s="6">
        <v>-5179241616</v>
      </c>
      <c r="F67" s="6"/>
      <c r="G67" s="6">
        <v>0</v>
      </c>
      <c r="H67" s="6"/>
      <c r="I67" s="6">
        <v>-5179241616</v>
      </c>
      <c r="J67" s="6"/>
      <c r="K67" s="9">
        <f t="shared" si="0"/>
        <v>4.2281587090393742E-3</v>
      </c>
      <c r="L67" s="6"/>
      <c r="M67" s="6">
        <v>8220000000</v>
      </c>
      <c r="N67" s="6"/>
      <c r="O67" s="6">
        <v>-4910250934</v>
      </c>
      <c r="P67" s="6"/>
      <c r="Q67" s="6">
        <v>-5073791481</v>
      </c>
      <c r="R67" s="6"/>
      <c r="S67" s="6">
        <v>-1764042415</v>
      </c>
      <c r="T67" s="6"/>
      <c r="U67" s="9">
        <f t="shared" si="1"/>
        <v>-3.0804885004776167E-4</v>
      </c>
    </row>
    <row r="68" spans="1:21">
      <c r="A68" s="1" t="s">
        <v>57</v>
      </c>
      <c r="C68" s="6">
        <v>0</v>
      </c>
      <c r="D68" s="6"/>
      <c r="E68" s="6">
        <v>-117269517625</v>
      </c>
      <c r="F68" s="6"/>
      <c r="G68" s="6">
        <v>0</v>
      </c>
      <c r="H68" s="6"/>
      <c r="I68" s="6">
        <v>-117269517625</v>
      </c>
      <c r="J68" s="6"/>
      <c r="K68" s="9">
        <f t="shared" si="0"/>
        <v>9.5734891131402697E-2</v>
      </c>
      <c r="L68" s="6"/>
      <c r="M68" s="6">
        <v>50000000000</v>
      </c>
      <c r="N68" s="6"/>
      <c r="O68" s="6">
        <v>78841985157</v>
      </c>
      <c r="P68" s="6"/>
      <c r="Q68" s="6">
        <v>110516234427</v>
      </c>
      <c r="R68" s="6"/>
      <c r="S68" s="6">
        <v>239358219584</v>
      </c>
      <c r="T68" s="6"/>
      <c r="U68" s="9">
        <f t="shared" si="1"/>
        <v>4.1798328467249936E-2</v>
      </c>
    </row>
    <row r="69" spans="1:21">
      <c r="A69" s="1" t="s">
        <v>284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v>0</v>
      </c>
      <c r="J69" s="6"/>
      <c r="K69" s="9">
        <f t="shared" si="0"/>
        <v>0</v>
      </c>
      <c r="L69" s="6"/>
      <c r="M69" s="6">
        <v>0</v>
      </c>
      <c r="N69" s="6"/>
      <c r="O69" s="6">
        <v>0</v>
      </c>
      <c r="P69" s="6"/>
      <c r="Q69" s="6">
        <v>6300648397</v>
      </c>
      <c r="R69" s="6"/>
      <c r="S69" s="6">
        <v>6300648397</v>
      </c>
      <c r="T69" s="6"/>
      <c r="U69" s="9">
        <f t="shared" si="1"/>
        <v>1.1002612390423295E-3</v>
      </c>
    </row>
    <row r="70" spans="1:21">
      <c r="A70" s="1" t="s">
        <v>285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v>0</v>
      </c>
      <c r="J70" s="6"/>
      <c r="K70" s="9">
        <f t="shared" si="0"/>
        <v>0</v>
      </c>
      <c r="L70" s="6"/>
      <c r="M70" s="6">
        <v>0</v>
      </c>
      <c r="N70" s="6"/>
      <c r="O70" s="6">
        <v>0</v>
      </c>
      <c r="P70" s="6"/>
      <c r="Q70" s="6">
        <v>2655673974</v>
      </c>
      <c r="R70" s="6"/>
      <c r="S70" s="6">
        <v>2655673974</v>
      </c>
      <c r="T70" s="6"/>
      <c r="U70" s="9">
        <f t="shared" si="1"/>
        <v>4.6375149873733017E-4</v>
      </c>
    </row>
    <row r="71" spans="1:21">
      <c r="A71" s="1" t="s">
        <v>233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v>0</v>
      </c>
      <c r="J71" s="6"/>
      <c r="K71" s="9">
        <f t="shared" si="0"/>
        <v>0</v>
      </c>
      <c r="L71" s="6"/>
      <c r="M71" s="6">
        <v>560000000</v>
      </c>
      <c r="N71" s="6"/>
      <c r="O71" s="6">
        <v>0</v>
      </c>
      <c r="P71" s="6"/>
      <c r="Q71" s="6">
        <v>14480705856</v>
      </c>
      <c r="R71" s="6"/>
      <c r="S71" s="6">
        <v>15040705856</v>
      </c>
      <c r="T71" s="6"/>
      <c r="U71" s="9">
        <f t="shared" si="1"/>
        <v>2.6265083557230878E-3</v>
      </c>
    </row>
    <row r="72" spans="1:21">
      <c r="A72" s="1" t="s">
        <v>239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v>0</v>
      </c>
      <c r="J72" s="6"/>
      <c r="K72" s="9">
        <f t="shared" si="0"/>
        <v>0</v>
      </c>
      <c r="L72" s="6"/>
      <c r="M72" s="6">
        <v>187920000</v>
      </c>
      <c r="N72" s="6"/>
      <c r="O72" s="6">
        <v>0</v>
      </c>
      <c r="P72" s="6"/>
      <c r="Q72" s="6">
        <v>12261720290</v>
      </c>
      <c r="R72" s="6"/>
      <c r="S72" s="6">
        <v>12449640290</v>
      </c>
      <c r="T72" s="6"/>
      <c r="U72" s="9">
        <f t="shared" si="1"/>
        <v>2.1740392080327516E-3</v>
      </c>
    </row>
    <row r="73" spans="1:21">
      <c r="A73" s="1" t="s">
        <v>286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v>0</v>
      </c>
      <c r="J73" s="6"/>
      <c r="K73" s="9">
        <f t="shared" ref="K73:K104" si="2">I73/$I$105</f>
        <v>0</v>
      </c>
      <c r="L73" s="6"/>
      <c r="M73" s="6">
        <v>0</v>
      </c>
      <c r="N73" s="6"/>
      <c r="O73" s="6">
        <v>0</v>
      </c>
      <c r="P73" s="6"/>
      <c r="Q73" s="6">
        <v>204035517</v>
      </c>
      <c r="R73" s="6"/>
      <c r="S73" s="6">
        <v>204035517</v>
      </c>
      <c r="T73" s="6"/>
      <c r="U73" s="9">
        <f t="shared" ref="U73:U104" si="3">S73/$S$105</f>
        <v>3.5630042592116773E-5</v>
      </c>
    </row>
    <row r="74" spans="1:21">
      <c r="A74" s="1" t="s">
        <v>287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v>0</v>
      </c>
      <c r="J74" s="6"/>
      <c r="K74" s="9">
        <f t="shared" si="2"/>
        <v>0</v>
      </c>
      <c r="L74" s="6"/>
      <c r="M74" s="6">
        <v>0</v>
      </c>
      <c r="N74" s="6"/>
      <c r="O74" s="6">
        <v>0</v>
      </c>
      <c r="P74" s="6"/>
      <c r="Q74" s="6">
        <v>7308295532</v>
      </c>
      <c r="R74" s="6"/>
      <c r="S74" s="6">
        <v>7308295532</v>
      </c>
      <c r="T74" s="6"/>
      <c r="U74" s="9">
        <f t="shared" si="3"/>
        <v>1.2762233012644398E-3</v>
      </c>
    </row>
    <row r="75" spans="1:21">
      <c r="A75" s="1" t="s">
        <v>288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v>0</v>
      </c>
      <c r="J75" s="6"/>
      <c r="K75" s="9">
        <f t="shared" si="2"/>
        <v>0</v>
      </c>
      <c r="L75" s="6"/>
      <c r="M75" s="6">
        <v>0</v>
      </c>
      <c r="N75" s="6"/>
      <c r="O75" s="6">
        <v>0</v>
      </c>
      <c r="P75" s="6"/>
      <c r="Q75" s="6">
        <v>3533325393</v>
      </c>
      <c r="R75" s="6"/>
      <c r="S75" s="6">
        <v>3533325393</v>
      </c>
      <c r="T75" s="6"/>
      <c r="U75" s="9">
        <f t="shared" si="3"/>
        <v>6.1701284215334793E-4</v>
      </c>
    </row>
    <row r="76" spans="1:21">
      <c r="A76" s="1" t="s">
        <v>289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v>0</v>
      </c>
      <c r="J76" s="6"/>
      <c r="K76" s="9">
        <f t="shared" si="2"/>
        <v>0</v>
      </c>
      <c r="L76" s="6"/>
      <c r="M76" s="6">
        <v>0</v>
      </c>
      <c r="N76" s="6"/>
      <c r="O76" s="6">
        <v>0</v>
      </c>
      <c r="P76" s="6"/>
      <c r="Q76" s="6">
        <v>5184196135</v>
      </c>
      <c r="R76" s="6"/>
      <c r="S76" s="6">
        <v>5184196135</v>
      </c>
      <c r="T76" s="6"/>
      <c r="U76" s="9">
        <f t="shared" si="3"/>
        <v>9.0529889997503299E-4</v>
      </c>
    </row>
    <row r="77" spans="1:21">
      <c r="A77" s="1" t="s">
        <v>290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v>0</v>
      </c>
      <c r="J77" s="6"/>
      <c r="K77" s="9">
        <f t="shared" si="2"/>
        <v>0</v>
      </c>
      <c r="L77" s="6"/>
      <c r="M77" s="6">
        <v>0</v>
      </c>
      <c r="N77" s="6"/>
      <c r="O77" s="6">
        <v>0</v>
      </c>
      <c r="P77" s="6"/>
      <c r="Q77" s="6">
        <v>0</v>
      </c>
      <c r="R77" s="6"/>
      <c r="S77" s="6">
        <v>0</v>
      </c>
      <c r="T77" s="6"/>
      <c r="U77" s="9">
        <f t="shared" si="3"/>
        <v>0</v>
      </c>
    </row>
    <row r="78" spans="1:21">
      <c r="A78" s="1" t="s">
        <v>291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v>0</v>
      </c>
      <c r="J78" s="6"/>
      <c r="K78" s="9">
        <f t="shared" si="2"/>
        <v>0</v>
      </c>
      <c r="L78" s="6"/>
      <c r="M78" s="6">
        <v>0</v>
      </c>
      <c r="N78" s="6"/>
      <c r="O78" s="6">
        <v>0</v>
      </c>
      <c r="P78" s="6"/>
      <c r="Q78" s="6">
        <v>3737607112</v>
      </c>
      <c r="R78" s="6"/>
      <c r="S78" s="6">
        <v>3737607112</v>
      </c>
      <c r="T78" s="6"/>
      <c r="U78" s="9">
        <f t="shared" si="3"/>
        <v>6.5268587818050603E-4</v>
      </c>
    </row>
    <row r="79" spans="1:21">
      <c r="A79" s="1" t="s">
        <v>44</v>
      </c>
      <c r="C79" s="6">
        <v>0</v>
      </c>
      <c r="D79" s="6"/>
      <c r="E79" s="6">
        <v>-2584304787</v>
      </c>
      <c r="F79" s="6"/>
      <c r="G79" s="6">
        <v>0</v>
      </c>
      <c r="H79" s="6"/>
      <c r="I79" s="6">
        <v>-2584304787</v>
      </c>
      <c r="J79" s="6"/>
      <c r="K79" s="9">
        <f t="shared" si="2"/>
        <v>2.1097395337206057E-3</v>
      </c>
      <c r="L79" s="6"/>
      <c r="M79" s="6">
        <v>3076303510</v>
      </c>
      <c r="N79" s="6"/>
      <c r="O79" s="6">
        <v>2066778431</v>
      </c>
      <c r="P79" s="6"/>
      <c r="Q79" s="6">
        <v>0</v>
      </c>
      <c r="R79" s="6"/>
      <c r="S79" s="6">
        <v>5143081941</v>
      </c>
      <c r="T79" s="6"/>
      <c r="U79" s="9">
        <f t="shared" si="3"/>
        <v>8.9811926524819988E-4</v>
      </c>
    </row>
    <row r="80" spans="1:21">
      <c r="A80" s="1" t="s">
        <v>26</v>
      </c>
      <c r="C80" s="6">
        <v>0</v>
      </c>
      <c r="D80" s="6"/>
      <c r="E80" s="6">
        <v>-27794524994</v>
      </c>
      <c r="F80" s="6"/>
      <c r="G80" s="6">
        <v>0</v>
      </c>
      <c r="H80" s="6"/>
      <c r="I80" s="6">
        <v>-27794524994</v>
      </c>
      <c r="J80" s="6"/>
      <c r="K80" s="9">
        <f t="shared" si="2"/>
        <v>2.2690515644982735E-2</v>
      </c>
      <c r="L80" s="6"/>
      <c r="M80" s="6">
        <v>1401324600</v>
      </c>
      <c r="N80" s="6"/>
      <c r="O80" s="6">
        <v>171714256431</v>
      </c>
      <c r="P80" s="6"/>
      <c r="Q80" s="6">
        <v>0</v>
      </c>
      <c r="R80" s="6"/>
      <c r="S80" s="6">
        <v>173115581031</v>
      </c>
      <c r="T80" s="6"/>
      <c r="U80" s="9">
        <f t="shared" si="3"/>
        <v>3.0230597183203024E-2</v>
      </c>
    </row>
    <row r="81" spans="1:21">
      <c r="A81" s="1" t="s">
        <v>36</v>
      </c>
      <c r="C81" s="6">
        <v>0</v>
      </c>
      <c r="D81" s="6"/>
      <c r="E81" s="6">
        <v>-2487113100</v>
      </c>
      <c r="F81" s="6"/>
      <c r="G81" s="6">
        <v>0</v>
      </c>
      <c r="H81" s="6"/>
      <c r="I81" s="6">
        <v>-2487113100</v>
      </c>
      <c r="J81" s="6"/>
      <c r="K81" s="9">
        <f t="shared" si="2"/>
        <v>2.0303955084166356E-3</v>
      </c>
      <c r="L81" s="6"/>
      <c r="M81" s="6">
        <v>5100000000</v>
      </c>
      <c r="N81" s="6"/>
      <c r="O81" s="6">
        <v>-28851047677</v>
      </c>
      <c r="P81" s="6"/>
      <c r="Q81" s="6">
        <v>0</v>
      </c>
      <c r="R81" s="6"/>
      <c r="S81" s="6">
        <v>-23751047677</v>
      </c>
      <c r="T81" s="6"/>
      <c r="U81" s="9">
        <f t="shared" si="3"/>
        <v>-4.1475663295371563E-3</v>
      </c>
    </row>
    <row r="82" spans="1:21">
      <c r="A82" s="1" t="s">
        <v>41</v>
      </c>
      <c r="C82" s="6">
        <v>0</v>
      </c>
      <c r="D82" s="6"/>
      <c r="E82" s="6">
        <v>-37950840900</v>
      </c>
      <c r="F82" s="6"/>
      <c r="G82" s="6">
        <v>0</v>
      </c>
      <c r="H82" s="6"/>
      <c r="I82" s="6">
        <v>-37950840900</v>
      </c>
      <c r="J82" s="6"/>
      <c r="K82" s="9">
        <f t="shared" si="2"/>
        <v>3.0981790455767509E-2</v>
      </c>
      <c r="L82" s="6"/>
      <c r="M82" s="6">
        <v>37370000000</v>
      </c>
      <c r="N82" s="6"/>
      <c r="O82" s="6">
        <v>-173283648690</v>
      </c>
      <c r="P82" s="6"/>
      <c r="Q82" s="6">
        <v>0</v>
      </c>
      <c r="R82" s="6"/>
      <c r="S82" s="6">
        <v>-135913648690</v>
      </c>
      <c r="T82" s="6"/>
      <c r="U82" s="9">
        <f t="shared" si="3"/>
        <v>-2.3734147676233722E-2</v>
      </c>
    </row>
    <row r="83" spans="1:21">
      <c r="A83" s="1" t="s">
        <v>47</v>
      </c>
      <c r="C83" s="6">
        <v>0</v>
      </c>
      <c r="D83" s="6"/>
      <c r="E83" s="6">
        <v>-240486181</v>
      </c>
      <c r="F83" s="6"/>
      <c r="G83" s="6">
        <v>0</v>
      </c>
      <c r="H83" s="6"/>
      <c r="I83" s="6">
        <v>-240486181</v>
      </c>
      <c r="J83" s="6"/>
      <c r="K83" s="9">
        <f t="shared" si="2"/>
        <v>1.9632483208691635E-4</v>
      </c>
      <c r="L83" s="6"/>
      <c r="M83" s="6">
        <v>4032094000</v>
      </c>
      <c r="N83" s="6"/>
      <c r="O83" s="6">
        <v>23058506062</v>
      </c>
      <c r="P83" s="6"/>
      <c r="Q83" s="6">
        <v>0</v>
      </c>
      <c r="R83" s="6"/>
      <c r="S83" s="6">
        <v>27090600062</v>
      </c>
      <c r="T83" s="6"/>
      <c r="U83" s="9">
        <f t="shared" si="3"/>
        <v>4.7307412368556463E-3</v>
      </c>
    </row>
    <row r="84" spans="1:21">
      <c r="A84" s="1" t="s">
        <v>55</v>
      </c>
      <c r="C84" s="6">
        <v>0</v>
      </c>
      <c r="D84" s="6"/>
      <c r="E84" s="6">
        <v>-8135305200</v>
      </c>
      <c r="F84" s="6"/>
      <c r="G84" s="6">
        <v>0</v>
      </c>
      <c r="H84" s="6"/>
      <c r="I84" s="6">
        <v>-8135305200</v>
      </c>
      <c r="J84" s="6"/>
      <c r="K84" s="9">
        <f t="shared" si="2"/>
        <v>6.6413896246529753E-3</v>
      </c>
      <c r="L84" s="6"/>
      <c r="M84" s="6">
        <v>2400000000</v>
      </c>
      <c r="N84" s="6"/>
      <c r="O84" s="6">
        <v>70769405206</v>
      </c>
      <c r="P84" s="6"/>
      <c r="Q84" s="6">
        <v>0</v>
      </c>
      <c r="R84" s="6"/>
      <c r="S84" s="6">
        <v>73169405206</v>
      </c>
      <c r="T84" s="6"/>
      <c r="U84" s="9">
        <f t="shared" si="3"/>
        <v>1.277732946822994E-2</v>
      </c>
    </row>
    <row r="85" spans="1:21">
      <c r="A85" s="1" t="s">
        <v>21</v>
      </c>
      <c r="C85" s="6">
        <v>0</v>
      </c>
      <c r="D85" s="6"/>
      <c r="E85" s="6">
        <v>-8397597269</v>
      </c>
      <c r="F85" s="6"/>
      <c r="G85" s="6">
        <v>0</v>
      </c>
      <c r="H85" s="6"/>
      <c r="I85" s="6">
        <v>-8397597269</v>
      </c>
      <c r="J85" s="6"/>
      <c r="K85" s="9">
        <f t="shared" si="2"/>
        <v>6.8555160505042586E-3</v>
      </c>
      <c r="L85" s="6"/>
      <c r="M85" s="6">
        <v>24768045600</v>
      </c>
      <c r="N85" s="6"/>
      <c r="O85" s="6">
        <v>160197851660</v>
      </c>
      <c r="P85" s="6"/>
      <c r="Q85" s="6">
        <v>0</v>
      </c>
      <c r="R85" s="6"/>
      <c r="S85" s="6">
        <v>184965897260</v>
      </c>
      <c r="T85" s="6"/>
      <c r="U85" s="9">
        <f t="shared" si="3"/>
        <v>3.2299978427103429E-2</v>
      </c>
    </row>
    <row r="86" spans="1:21">
      <c r="A86" s="1" t="s">
        <v>59</v>
      </c>
      <c r="C86" s="6">
        <v>6047459222</v>
      </c>
      <c r="D86" s="6"/>
      <c r="E86" s="6">
        <v>-9084871462</v>
      </c>
      <c r="F86" s="6"/>
      <c r="G86" s="6">
        <v>0</v>
      </c>
      <c r="H86" s="6"/>
      <c r="I86" s="6">
        <v>-3037412240</v>
      </c>
      <c r="J86" s="6"/>
      <c r="K86" s="9">
        <f t="shared" si="2"/>
        <v>2.4796412231135414E-3</v>
      </c>
      <c r="L86" s="6"/>
      <c r="M86" s="6">
        <v>6047459222</v>
      </c>
      <c r="N86" s="6"/>
      <c r="O86" s="6">
        <v>-78148409084</v>
      </c>
      <c r="P86" s="6"/>
      <c r="Q86" s="6">
        <v>0</v>
      </c>
      <c r="R86" s="6"/>
      <c r="S86" s="6">
        <v>-72100949862</v>
      </c>
      <c r="T86" s="6"/>
      <c r="U86" s="9">
        <f t="shared" si="3"/>
        <v>-1.2590748671051893E-2</v>
      </c>
    </row>
    <row r="87" spans="1:21">
      <c r="A87" s="1" t="s">
        <v>22</v>
      </c>
      <c r="C87" s="6">
        <v>0</v>
      </c>
      <c r="D87" s="6"/>
      <c r="E87" s="6">
        <v>-17896210623</v>
      </c>
      <c r="F87" s="6"/>
      <c r="G87" s="6">
        <v>0</v>
      </c>
      <c r="H87" s="6"/>
      <c r="I87" s="6">
        <v>-17896210623</v>
      </c>
      <c r="J87" s="6"/>
      <c r="K87" s="9">
        <f t="shared" si="2"/>
        <v>1.46098646123561E-2</v>
      </c>
      <c r="L87" s="6"/>
      <c r="M87" s="6">
        <v>8657237400</v>
      </c>
      <c r="N87" s="6"/>
      <c r="O87" s="6">
        <v>17885630507</v>
      </c>
      <c r="P87" s="6"/>
      <c r="Q87" s="6">
        <v>0</v>
      </c>
      <c r="R87" s="6"/>
      <c r="S87" s="6">
        <v>26542867907</v>
      </c>
      <c r="T87" s="6"/>
      <c r="U87" s="9">
        <f t="shared" si="3"/>
        <v>4.6350925953903372E-3</v>
      </c>
    </row>
    <row r="88" spans="1:21">
      <c r="A88" s="1" t="s">
        <v>28</v>
      </c>
      <c r="C88" s="6">
        <v>0</v>
      </c>
      <c r="D88" s="6"/>
      <c r="E88" s="6">
        <v>-35714277102</v>
      </c>
      <c r="F88" s="6"/>
      <c r="G88" s="6">
        <v>0</v>
      </c>
      <c r="H88" s="6"/>
      <c r="I88" s="6">
        <v>-35714277102</v>
      </c>
      <c r="J88" s="6"/>
      <c r="K88" s="9">
        <f t="shared" si="2"/>
        <v>2.915593497306089E-2</v>
      </c>
      <c r="L88" s="6"/>
      <c r="M88" s="6">
        <v>4382327391</v>
      </c>
      <c r="N88" s="6"/>
      <c r="O88" s="6">
        <v>119374474806</v>
      </c>
      <c r="P88" s="6"/>
      <c r="Q88" s="6">
        <v>0</v>
      </c>
      <c r="R88" s="6"/>
      <c r="S88" s="6">
        <v>123756798206</v>
      </c>
      <c r="T88" s="6"/>
      <c r="U88" s="9">
        <f t="shared" si="3"/>
        <v>2.1611237376597432E-2</v>
      </c>
    </row>
    <row r="89" spans="1:21">
      <c r="A89" s="1" t="s">
        <v>34</v>
      </c>
      <c r="C89" s="6">
        <v>0</v>
      </c>
      <c r="D89" s="6"/>
      <c r="E89" s="6">
        <v>-16428796170</v>
      </c>
      <c r="F89" s="6"/>
      <c r="G89" s="6">
        <v>0</v>
      </c>
      <c r="H89" s="6"/>
      <c r="I89" s="6">
        <v>-16428796170</v>
      </c>
      <c r="J89" s="6"/>
      <c r="K89" s="9">
        <f t="shared" si="2"/>
        <v>1.3411916793112634E-2</v>
      </c>
      <c r="L89" s="6"/>
      <c r="M89" s="6">
        <v>0</v>
      </c>
      <c r="N89" s="6"/>
      <c r="O89" s="6">
        <v>496442542472</v>
      </c>
      <c r="P89" s="6"/>
      <c r="Q89" s="6">
        <v>0</v>
      </c>
      <c r="R89" s="6"/>
      <c r="S89" s="6">
        <v>496442542472</v>
      </c>
      <c r="T89" s="6"/>
      <c r="U89" s="9">
        <f t="shared" si="3"/>
        <v>8.6692107300201562E-2</v>
      </c>
    </row>
    <row r="90" spans="1:21">
      <c r="A90" s="1" t="s">
        <v>61</v>
      </c>
      <c r="C90" s="6">
        <v>0</v>
      </c>
      <c r="D90" s="6"/>
      <c r="E90" s="6">
        <v>-6759937620</v>
      </c>
      <c r="F90" s="6"/>
      <c r="G90" s="6">
        <v>0</v>
      </c>
      <c r="H90" s="6"/>
      <c r="I90" s="6">
        <v>-6759937620</v>
      </c>
      <c r="J90" s="6"/>
      <c r="K90" s="9">
        <f t="shared" si="2"/>
        <v>5.5185857775525531E-3</v>
      </c>
      <c r="L90" s="6"/>
      <c r="M90" s="6">
        <v>0</v>
      </c>
      <c r="N90" s="6"/>
      <c r="O90" s="6">
        <v>7224232200</v>
      </c>
      <c r="P90" s="6"/>
      <c r="Q90" s="6">
        <v>0</v>
      </c>
      <c r="R90" s="6"/>
      <c r="S90" s="6">
        <v>7224232200</v>
      </c>
      <c r="T90" s="6"/>
      <c r="U90" s="9">
        <f t="shared" si="3"/>
        <v>1.2615436016531448E-3</v>
      </c>
    </row>
    <row r="91" spans="1:21">
      <c r="A91" s="1" t="s">
        <v>24</v>
      </c>
      <c r="C91" s="6">
        <v>0</v>
      </c>
      <c r="D91" s="6"/>
      <c r="E91" s="6">
        <v>-3639018831</v>
      </c>
      <c r="F91" s="6"/>
      <c r="G91" s="6">
        <v>0</v>
      </c>
      <c r="H91" s="6"/>
      <c r="I91" s="6">
        <v>-3639018831</v>
      </c>
      <c r="J91" s="6"/>
      <c r="K91" s="9">
        <f t="shared" si="2"/>
        <v>2.9707726156506333E-3</v>
      </c>
      <c r="L91" s="6"/>
      <c r="M91" s="6">
        <v>0</v>
      </c>
      <c r="N91" s="6"/>
      <c r="O91" s="6">
        <v>18579137217</v>
      </c>
      <c r="P91" s="6"/>
      <c r="Q91" s="6">
        <v>0</v>
      </c>
      <c r="R91" s="6"/>
      <c r="S91" s="6">
        <v>18579137217</v>
      </c>
      <c r="T91" s="6"/>
      <c r="U91" s="9">
        <f t="shared" si="3"/>
        <v>3.2444128360578119E-3</v>
      </c>
    </row>
    <row r="92" spans="1:21">
      <c r="A92" s="1" t="s">
        <v>27</v>
      </c>
      <c r="C92" s="6">
        <v>0</v>
      </c>
      <c r="D92" s="6"/>
      <c r="E92" s="6">
        <v>-13610730345</v>
      </c>
      <c r="F92" s="6"/>
      <c r="G92" s="6">
        <v>0</v>
      </c>
      <c r="H92" s="6"/>
      <c r="I92" s="6">
        <v>-13610730345</v>
      </c>
      <c r="J92" s="6"/>
      <c r="K92" s="9">
        <f t="shared" si="2"/>
        <v>1.1111342607924828E-2</v>
      </c>
      <c r="L92" s="6"/>
      <c r="M92" s="6">
        <v>0</v>
      </c>
      <c r="N92" s="6"/>
      <c r="O92" s="6">
        <v>50387358177</v>
      </c>
      <c r="P92" s="6"/>
      <c r="Q92" s="6">
        <v>0</v>
      </c>
      <c r="R92" s="6"/>
      <c r="S92" s="6">
        <v>50387358177</v>
      </c>
      <c r="T92" s="6"/>
      <c r="U92" s="9">
        <f t="shared" si="3"/>
        <v>8.798976493640337E-3</v>
      </c>
    </row>
    <row r="93" spans="1:21">
      <c r="A93" s="1" t="s">
        <v>49</v>
      </c>
      <c r="C93" s="6">
        <v>0</v>
      </c>
      <c r="D93" s="6"/>
      <c r="E93" s="6">
        <v>27939286</v>
      </c>
      <c r="F93" s="6"/>
      <c r="G93" s="6">
        <v>0</v>
      </c>
      <c r="H93" s="6"/>
      <c r="I93" s="6">
        <v>27939286</v>
      </c>
      <c r="J93" s="6"/>
      <c r="K93" s="9">
        <f t="shared" si="2"/>
        <v>-2.2808693662852641E-5</v>
      </c>
      <c r="L93" s="6"/>
      <c r="M93" s="6">
        <v>0</v>
      </c>
      <c r="N93" s="6"/>
      <c r="O93" s="6">
        <v>694742200</v>
      </c>
      <c r="P93" s="6"/>
      <c r="Q93" s="6">
        <v>0</v>
      </c>
      <c r="R93" s="6"/>
      <c r="S93" s="6">
        <v>694746191</v>
      </c>
      <c r="T93" s="6"/>
      <c r="U93" s="9">
        <f t="shared" si="3"/>
        <v>1.2132121279669605E-4</v>
      </c>
    </row>
    <row r="94" spans="1:21">
      <c r="A94" s="1" t="s">
        <v>42</v>
      </c>
      <c r="C94" s="6">
        <v>0</v>
      </c>
      <c r="D94" s="6"/>
      <c r="E94" s="6">
        <v>-9053807400</v>
      </c>
      <c r="F94" s="6"/>
      <c r="G94" s="6">
        <v>0</v>
      </c>
      <c r="H94" s="6"/>
      <c r="I94" s="6">
        <v>-9053807400</v>
      </c>
      <c r="J94" s="6"/>
      <c r="K94" s="9">
        <f t="shared" si="2"/>
        <v>7.3912239371137951E-3</v>
      </c>
      <c r="L94" s="6"/>
      <c r="M94" s="6">
        <v>0</v>
      </c>
      <c r="N94" s="6"/>
      <c r="O94" s="6">
        <v>-258301937</v>
      </c>
      <c r="P94" s="6"/>
      <c r="Q94" s="6">
        <v>0</v>
      </c>
      <c r="R94" s="6"/>
      <c r="S94" s="6">
        <v>-258301937</v>
      </c>
      <c r="T94" s="6"/>
      <c r="U94" s="9">
        <f t="shared" si="3"/>
        <v>-4.510640672886507E-5</v>
      </c>
    </row>
    <row r="95" spans="1:21">
      <c r="A95" s="1" t="s">
        <v>39</v>
      </c>
      <c r="C95" s="6">
        <v>0</v>
      </c>
      <c r="D95" s="6"/>
      <c r="E95" s="6">
        <v>-10069420159</v>
      </c>
      <c r="F95" s="6"/>
      <c r="G95" s="6">
        <v>0</v>
      </c>
      <c r="H95" s="6"/>
      <c r="I95" s="6">
        <v>-10069420159</v>
      </c>
      <c r="J95" s="6"/>
      <c r="K95" s="9">
        <f t="shared" si="2"/>
        <v>8.220336044707224E-3</v>
      </c>
      <c r="L95" s="6"/>
      <c r="M95" s="6">
        <v>0</v>
      </c>
      <c r="N95" s="6"/>
      <c r="O95" s="6">
        <v>11230513106</v>
      </c>
      <c r="P95" s="6"/>
      <c r="Q95" s="6">
        <v>0</v>
      </c>
      <c r="R95" s="6"/>
      <c r="S95" s="6">
        <v>11230513106</v>
      </c>
      <c r="T95" s="6"/>
      <c r="U95" s="9">
        <f t="shared" si="3"/>
        <v>1.961147089396723E-3</v>
      </c>
    </row>
    <row r="96" spans="1:21">
      <c r="A96" s="1" t="s">
        <v>32</v>
      </c>
      <c r="C96" s="6">
        <v>0</v>
      </c>
      <c r="D96" s="6"/>
      <c r="E96" s="6">
        <v>-60072964042</v>
      </c>
      <c r="F96" s="6"/>
      <c r="G96" s="6">
        <v>0</v>
      </c>
      <c r="H96" s="6"/>
      <c r="I96" s="6">
        <v>-60072964042</v>
      </c>
      <c r="J96" s="6"/>
      <c r="K96" s="9">
        <f t="shared" si="2"/>
        <v>4.90415479570072E-2</v>
      </c>
      <c r="L96" s="6"/>
      <c r="M96" s="6">
        <v>0</v>
      </c>
      <c r="N96" s="6"/>
      <c r="O96" s="6">
        <v>-41603565471</v>
      </c>
      <c r="P96" s="6"/>
      <c r="Q96" s="6">
        <v>0</v>
      </c>
      <c r="R96" s="6"/>
      <c r="S96" s="6">
        <v>-41603565471</v>
      </c>
      <c r="T96" s="6"/>
      <c r="U96" s="9">
        <f t="shared" si="3"/>
        <v>-7.2650920364793576E-3</v>
      </c>
    </row>
    <row r="97" spans="1:21">
      <c r="A97" s="1" t="s">
        <v>16</v>
      </c>
      <c r="C97" s="6">
        <v>0</v>
      </c>
      <c r="D97" s="6"/>
      <c r="E97" s="6">
        <v>-11317259250</v>
      </c>
      <c r="F97" s="6"/>
      <c r="G97" s="6">
        <v>0</v>
      </c>
      <c r="H97" s="6"/>
      <c r="I97" s="6">
        <v>-11317259250</v>
      </c>
      <c r="J97" s="6"/>
      <c r="K97" s="9">
        <f t="shared" si="2"/>
        <v>9.2390299213922448E-3</v>
      </c>
      <c r="L97" s="6"/>
      <c r="M97" s="6">
        <v>0</v>
      </c>
      <c r="N97" s="6"/>
      <c r="O97" s="6">
        <v>9455295108</v>
      </c>
      <c r="P97" s="6"/>
      <c r="Q97" s="6">
        <v>0</v>
      </c>
      <c r="R97" s="6"/>
      <c r="S97" s="6">
        <v>9455295108</v>
      </c>
      <c r="T97" s="6"/>
      <c r="U97" s="9">
        <f t="shared" si="3"/>
        <v>1.6511466845209766E-3</v>
      </c>
    </row>
    <row r="98" spans="1:21">
      <c r="A98" s="1" t="s">
        <v>37</v>
      </c>
      <c r="C98" s="6">
        <v>0</v>
      </c>
      <c r="D98" s="6"/>
      <c r="E98" s="6">
        <v>-34791750</v>
      </c>
      <c r="F98" s="6"/>
      <c r="G98" s="6">
        <v>0</v>
      </c>
      <c r="H98" s="6"/>
      <c r="I98" s="6">
        <v>-34791750</v>
      </c>
      <c r="J98" s="6"/>
      <c r="K98" s="9">
        <f t="shared" si="2"/>
        <v>2.8402814865940142E-5</v>
      </c>
      <c r="L98" s="6"/>
      <c r="M98" s="6">
        <v>0</v>
      </c>
      <c r="N98" s="6"/>
      <c r="O98" s="6">
        <v>-63532948</v>
      </c>
      <c r="P98" s="6"/>
      <c r="Q98" s="6">
        <v>0</v>
      </c>
      <c r="R98" s="6"/>
      <c r="S98" s="6">
        <v>-63532948</v>
      </c>
      <c r="T98" s="6"/>
      <c r="U98" s="9">
        <f t="shared" si="3"/>
        <v>-1.1094547050074327E-5</v>
      </c>
    </row>
    <row r="99" spans="1:21">
      <c r="A99" s="1" t="s">
        <v>51</v>
      </c>
      <c r="C99" s="6">
        <v>0</v>
      </c>
      <c r="D99" s="6"/>
      <c r="E99" s="6">
        <v>-27176754188</v>
      </c>
      <c r="F99" s="6"/>
      <c r="G99" s="6">
        <v>0</v>
      </c>
      <c r="H99" s="6"/>
      <c r="I99" s="6">
        <v>-27176754188</v>
      </c>
      <c r="J99" s="6"/>
      <c r="K99" s="9">
        <f t="shared" si="2"/>
        <v>2.2186188330823472E-2</v>
      </c>
      <c r="L99" s="6"/>
      <c r="M99" s="6">
        <v>0</v>
      </c>
      <c r="N99" s="6"/>
      <c r="O99" s="6">
        <v>-13135048783</v>
      </c>
      <c r="P99" s="6"/>
      <c r="Q99" s="6">
        <v>0</v>
      </c>
      <c r="R99" s="6"/>
      <c r="S99" s="6">
        <v>-13135048783</v>
      </c>
      <c r="T99" s="6"/>
      <c r="U99" s="9">
        <f t="shared" si="3"/>
        <v>-2.2937298097361232E-3</v>
      </c>
    </row>
    <row r="100" spans="1:21">
      <c r="A100" s="1" t="s">
        <v>17</v>
      </c>
      <c r="C100" s="6">
        <v>0</v>
      </c>
      <c r="D100" s="6"/>
      <c r="E100" s="6">
        <v>-643207145</v>
      </c>
      <c r="F100" s="6"/>
      <c r="G100" s="6">
        <v>0</v>
      </c>
      <c r="H100" s="6"/>
      <c r="I100" s="6">
        <v>-643207145</v>
      </c>
      <c r="J100" s="6"/>
      <c r="K100" s="9">
        <f t="shared" si="2"/>
        <v>5.250926860501388E-4</v>
      </c>
      <c r="L100" s="6"/>
      <c r="M100" s="6">
        <v>0</v>
      </c>
      <c r="N100" s="6"/>
      <c r="O100" s="6">
        <v>-938196666</v>
      </c>
      <c r="P100" s="6"/>
      <c r="Q100" s="6">
        <v>0</v>
      </c>
      <c r="R100" s="6"/>
      <c r="S100" s="6">
        <v>-938196666</v>
      </c>
      <c r="T100" s="6"/>
      <c r="U100" s="9">
        <f t="shared" si="3"/>
        <v>-1.6383415819394792E-4</v>
      </c>
    </row>
    <row r="101" spans="1:21">
      <c r="A101" s="1" t="s">
        <v>250</v>
      </c>
      <c r="C101" s="6">
        <v>0</v>
      </c>
      <c r="D101" s="6"/>
      <c r="E101" s="6">
        <v>0</v>
      </c>
      <c r="F101" s="6"/>
      <c r="G101" s="6">
        <v>0</v>
      </c>
      <c r="H101" s="6"/>
      <c r="I101" s="6">
        <v>0</v>
      </c>
      <c r="J101" s="6"/>
      <c r="K101" s="9">
        <f t="shared" si="2"/>
        <v>0</v>
      </c>
      <c r="L101" s="6"/>
      <c r="M101" s="6">
        <v>0</v>
      </c>
      <c r="N101" s="6"/>
      <c r="O101" s="6">
        <v>-1069863139</v>
      </c>
      <c r="P101" s="6"/>
      <c r="Q101" s="6">
        <v>0</v>
      </c>
      <c r="R101" s="6"/>
      <c r="S101" s="6">
        <v>-1069863139</v>
      </c>
      <c r="T101" s="6"/>
      <c r="U101" s="9">
        <f t="shared" si="3"/>
        <v>-1.8682663572884591E-4</v>
      </c>
    </row>
    <row r="102" spans="1:21">
      <c r="A102" s="1" t="s">
        <v>251</v>
      </c>
      <c r="C102" s="6">
        <v>0</v>
      </c>
      <c r="D102" s="6"/>
      <c r="E102" s="6">
        <v>0</v>
      </c>
      <c r="F102" s="6"/>
      <c r="G102" s="6">
        <v>0</v>
      </c>
      <c r="H102" s="6"/>
      <c r="I102" s="6">
        <v>0</v>
      </c>
      <c r="J102" s="6"/>
      <c r="K102" s="9">
        <f t="shared" si="2"/>
        <v>0</v>
      </c>
      <c r="L102" s="6"/>
      <c r="M102" s="6">
        <v>0</v>
      </c>
      <c r="N102" s="6"/>
      <c r="O102" s="6">
        <v>-2860736509</v>
      </c>
      <c r="P102" s="6"/>
      <c r="Q102" s="6">
        <v>0</v>
      </c>
      <c r="R102" s="6"/>
      <c r="S102" s="6">
        <v>-2860736509</v>
      </c>
      <c r="T102" s="6"/>
      <c r="U102" s="9">
        <f t="shared" si="3"/>
        <v>-4.9956088606129022E-4</v>
      </c>
    </row>
    <row r="103" spans="1:21">
      <c r="A103" s="1" t="s">
        <v>252</v>
      </c>
      <c r="C103" s="6">
        <v>0</v>
      </c>
      <c r="D103" s="6"/>
      <c r="E103" s="6">
        <v>0</v>
      </c>
      <c r="F103" s="6"/>
      <c r="G103" s="6">
        <v>0</v>
      </c>
      <c r="H103" s="6"/>
      <c r="I103" s="6">
        <v>0</v>
      </c>
      <c r="J103" s="6"/>
      <c r="K103" s="9">
        <f t="shared" si="2"/>
        <v>0</v>
      </c>
      <c r="L103" s="6"/>
      <c r="M103" s="6">
        <v>0</v>
      </c>
      <c r="N103" s="6"/>
      <c r="O103" s="6">
        <v>-5835599459</v>
      </c>
      <c r="P103" s="6"/>
      <c r="Q103" s="6">
        <v>0</v>
      </c>
      <c r="R103" s="6"/>
      <c r="S103" s="6">
        <v>-5835599459</v>
      </c>
      <c r="T103" s="6"/>
      <c r="U103" s="9">
        <f t="shared" si="3"/>
        <v>-1.0190512923037001E-3</v>
      </c>
    </row>
    <row r="104" spans="1:21">
      <c r="A104" s="1" t="s">
        <v>253</v>
      </c>
      <c r="C104" s="6">
        <v>0</v>
      </c>
      <c r="D104" s="6"/>
      <c r="E104" s="6">
        <v>0</v>
      </c>
      <c r="F104" s="6"/>
      <c r="G104" s="6">
        <v>0</v>
      </c>
      <c r="H104" s="6"/>
      <c r="I104" s="6">
        <v>0</v>
      </c>
      <c r="J104" s="6"/>
      <c r="K104" s="9">
        <f t="shared" si="2"/>
        <v>0</v>
      </c>
      <c r="L104" s="6"/>
      <c r="M104" s="6">
        <v>0</v>
      </c>
      <c r="N104" s="6"/>
      <c r="O104" s="6">
        <v>-1726983904</v>
      </c>
      <c r="P104" s="6"/>
      <c r="Q104" s="6">
        <v>0</v>
      </c>
      <c r="R104" s="6"/>
      <c r="S104" s="6">
        <v>-1726983904</v>
      </c>
      <c r="T104" s="6"/>
      <c r="U104" s="9">
        <f t="shared" si="3"/>
        <v>-3.0157744573176495E-4</v>
      </c>
    </row>
    <row r="105" spans="1:21" ht="24.75" thickBot="1">
      <c r="C105" s="12">
        <f>SUM(C8:C104)</f>
        <v>6047459222</v>
      </c>
      <c r="E105" s="12">
        <f>SUM(E8:E104)</f>
        <v>-1239067716882</v>
      </c>
      <c r="G105" s="13">
        <f>SUM(G8:G104)</f>
        <v>8080047888</v>
      </c>
      <c r="I105" s="12">
        <f>SUM(I8:I104)</f>
        <v>-1224940209772</v>
      </c>
      <c r="K105" s="10">
        <f>SUM(K8:K104)</f>
        <v>1</v>
      </c>
      <c r="M105" s="12">
        <f>SUM(M8:M104)</f>
        <v>494289604370</v>
      </c>
      <c r="O105" s="12">
        <f>SUM(O8:O104)</f>
        <v>2441649345232</v>
      </c>
      <c r="Q105" s="12">
        <f>SUM(Q8:Q104)</f>
        <v>2790563242263</v>
      </c>
      <c r="S105" s="12">
        <f>SUM(S8:S104)</f>
        <v>5726502191865</v>
      </c>
      <c r="U105" s="11">
        <f>SUM(U8:U104)</f>
        <v>0.99999999999999956</v>
      </c>
    </row>
    <row r="106" spans="1:21" ht="24.75" thickTop="1">
      <c r="I106" s="6"/>
      <c r="S106" s="6"/>
    </row>
    <row r="107" spans="1:21">
      <c r="C107" s="6"/>
      <c r="I107" s="7"/>
      <c r="M107" s="6"/>
      <c r="O107" s="6"/>
      <c r="S107" s="7"/>
    </row>
    <row r="108" spans="1:21">
      <c r="I108" s="8"/>
      <c r="S108" s="6"/>
    </row>
    <row r="109" spans="1:21">
      <c r="M109" s="6"/>
      <c r="S109" s="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7"/>
  <sheetViews>
    <sheetView rightToLeft="1" topLeftCell="A43" workbookViewId="0">
      <selection activeCell="O60" sqref="O60"/>
    </sheetView>
  </sheetViews>
  <sheetFormatPr defaultRowHeight="24"/>
  <cols>
    <col min="1" max="1" width="31.71093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23.42578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190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5" t="s">
        <v>194</v>
      </c>
      <c r="C6" s="16" t="s">
        <v>192</v>
      </c>
      <c r="D6" s="16" t="s">
        <v>192</v>
      </c>
      <c r="E6" s="16" t="s">
        <v>192</v>
      </c>
      <c r="F6" s="16" t="s">
        <v>192</v>
      </c>
      <c r="G6" s="16" t="s">
        <v>192</v>
      </c>
      <c r="H6" s="16" t="s">
        <v>192</v>
      </c>
      <c r="I6" s="16" t="s">
        <v>192</v>
      </c>
      <c r="K6" s="16" t="s">
        <v>193</v>
      </c>
      <c r="L6" s="16" t="s">
        <v>193</v>
      </c>
      <c r="M6" s="16" t="s">
        <v>193</v>
      </c>
      <c r="N6" s="16" t="s">
        <v>193</v>
      </c>
      <c r="O6" s="16" t="s">
        <v>193</v>
      </c>
      <c r="P6" s="16" t="s">
        <v>193</v>
      </c>
      <c r="Q6" s="16" t="s">
        <v>193</v>
      </c>
    </row>
    <row r="7" spans="1:17" ht="24.75">
      <c r="A7" s="16" t="s">
        <v>194</v>
      </c>
      <c r="C7" s="16" t="s">
        <v>305</v>
      </c>
      <c r="E7" s="16" t="s">
        <v>302</v>
      </c>
      <c r="G7" s="16" t="s">
        <v>303</v>
      </c>
      <c r="I7" s="16" t="s">
        <v>306</v>
      </c>
      <c r="K7" s="16" t="s">
        <v>305</v>
      </c>
      <c r="M7" s="16" t="s">
        <v>302</v>
      </c>
      <c r="O7" s="16" t="s">
        <v>303</v>
      </c>
      <c r="Q7" s="16" t="s">
        <v>306</v>
      </c>
    </row>
    <row r="8" spans="1:17">
      <c r="A8" s="1" t="s">
        <v>204</v>
      </c>
      <c r="C8" s="6">
        <v>0</v>
      </c>
      <c r="D8" s="6"/>
      <c r="E8" s="6">
        <v>0</v>
      </c>
      <c r="F8" s="6"/>
      <c r="G8" s="6">
        <v>0</v>
      </c>
      <c r="H8" s="6"/>
      <c r="I8" s="6">
        <v>0</v>
      </c>
      <c r="J8" s="6"/>
      <c r="K8" s="6">
        <v>21906367605</v>
      </c>
      <c r="L8" s="6"/>
      <c r="M8" s="6">
        <v>0</v>
      </c>
      <c r="N8" s="6"/>
      <c r="O8" s="6">
        <v>177160313</v>
      </c>
      <c r="P8" s="6"/>
      <c r="Q8" s="6">
        <v>22083527918</v>
      </c>
    </row>
    <row r="9" spans="1:17">
      <c r="A9" s="1" t="s">
        <v>202</v>
      </c>
      <c r="C9" s="6">
        <v>0</v>
      </c>
      <c r="D9" s="6"/>
      <c r="E9" s="6">
        <v>0</v>
      </c>
      <c r="F9" s="6"/>
      <c r="G9" s="6">
        <v>0</v>
      </c>
      <c r="H9" s="6"/>
      <c r="I9" s="6">
        <v>0</v>
      </c>
      <c r="J9" s="6"/>
      <c r="K9" s="6">
        <v>22595899395</v>
      </c>
      <c r="L9" s="6"/>
      <c r="M9" s="6">
        <v>0</v>
      </c>
      <c r="N9" s="6"/>
      <c r="O9" s="6">
        <v>-3672882356</v>
      </c>
      <c r="P9" s="6"/>
      <c r="Q9" s="6">
        <v>18923017039</v>
      </c>
    </row>
    <row r="10" spans="1:17">
      <c r="A10" s="1" t="s">
        <v>292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1652096812</v>
      </c>
      <c r="P10" s="6"/>
      <c r="Q10" s="6">
        <v>1652096812</v>
      </c>
    </row>
    <row r="11" spans="1:17">
      <c r="A11" s="1" t="s">
        <v>293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23174533193</v>
      </c>
      <c r="P11" s="6"/>
      <c r="Q11" s="6">
        <v>23174533193</v>
      </c>
    </row>
    <row r="12" spans="1:17">
      <c r="A12" s="1" t="s">
        <v>200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v>0</v>
      </c>
      <c r="J12" s="6"/>
      <c r="K12" s="6">
        <v>651062030</v>
      </c>
      <c r="L12" s="6"/>
      <c r="M12" s="6">
        <v>0</v>
      </c>
      <c r="N12" s="6"/>
      <c r="O12" s="6">
        <v>338114100</v>
      </c>
      <c r="P12" s="6"/>
      <c r="Q12" s="6">
        <v>989176130</v>
      </c>
    </row>
    <row r="13" spans="1:17">
      <c r="A13" s="1" t="s">
        <v>294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68093</v>
      </c>
      <c r="P13" s="6"/>
      <c r="Q13" s="6">
        <v>68093</v>
      </c>
    </row>
    <row r="14" spans="1:17">
      <c r="A14" s="1" t="s">
        <v>295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29290826988</v>
      </c>
      <c r="P14" s="6"/>
      <c r="Q14" s="6">
        <v>29290826988</v>
      </c>
    </row>
    <row r="15" spans="1:17">
      <c r="A15" s="1" t="s">
        <v>296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243394987</v>
      </c>
      <c r="P15" s="6"/>
      <c r="Q15" s="6">
        <v>243394987</v>
      </c>
    </row>
    <row r="16" spans="1:17">
      <c r="A16" s="1" t="s">
        <v>297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216578291</v>
      </c>
      <c r="P16" s="6"/>
      <c r="Q16" s="6">
        <v>216578291</v>
      </c>
    </row>
    <row r="17" spans="1:17">
      <c r="A17" s="1" t="s">
        <v>298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1276809425</v>
      </c>
      <c r="P17" s="6"/>
      <c r="Q17" s="6">
        <v>1276809425</v>
      </c>
    </row>
    <row r="18" spans="1:17">
      <c r="A18" s="1" t="s">
        <v>299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1378591442</v>
      </c>
      <c r="P18" s="6"/>
      <c r="Q18" s="6">
        <v>1378591442</v>
      </c>
    </row>
    <row r="19" spans="1:17">
      <c r="A19" s="1" t="s">
        <v>300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234258873</v>
      </c>
      <c r="P19" s="6"/>
      <c r="Q19" s="6">
        <v>234258873</v>
      </c>
    </row>
    <row r="20" spans="1:17">
      <c r="A20" s="1" t="s">
        <v>163</v>
      </c>
      <c r="C20" s="6">
        <v>1327346894</v>
      </c>
      <c r="D20" s="6"/>
      <c r="E20" s="6">
        <v>0</v>
      </c>
      <c r="F20" s="6"/>
      <c r="G20" s="6">
        <v>0</v>
      </c>
      <c r="H20" s="6"/>
      <c r="I20" s="6">
        <v>1327346894</v>
      </c>
      <c r="J20" s="6"/>
      <c r="K20" s="6">
        <v>3026455254</v>
      </c>
      <c r="L20" s="6"/>
      <c r="M20" s="6">
        <v>193894531</v>
      </c>
      <c r="N20" s="6"/>
      <c r="O20" s="6">
        <v>0</v>
      </c>
      <c r="P20" s="6"/>
      <c r="Q20" s="6">
        <v>3220349785</v>
      </c>
    </row>
    <row r="21" spans="1:17">
      <c r="A21" s="1" t="s">
        <v>166</v>
      </c>
      <c r="C21" s="6">
        <v>4083444425</v>
      </c>
      <c r="D21" s="6"/>
      <c r="E21" s="6">
        <v>0</v>
      </c>
      <c r="F21" s="6"/>
      <c r="G21" s="6">
        <v>0</v>
      </c>
      <c r="H21" s="6"/>
      <c r="I21" s="6">
        <v>4083444425</v>
      </c>
      <c r="J21" s="6"/>
      <c r="K21" s="6">
        <v>10808171500</v>
      </c>
      <c r="L21" s="6"/>
      <c r="M21" s="6">
        <v>194642812</v>
      </c>
      <c r="N21" s="6"/>
      <c r="O21" s="6">
        <v>0</v>
      </c>
      <c r="P21" s="6"/>
      <c r="Q21" s="6">
        <v>11002814312</v>
      </c>
    </row>
    <row r="22" spans="1:17">
      <c r="A22" s="1" t="s">
        <v>160</v>
      </c>
      <c r="C22" s="6">
        <v>7476115291</v>
      </c>
      <c r="D22" s="6"/>
      <c r="E22" s="6">
        <v>-4499184375</v>
      </c>
      <c r="F22" s="6"/>
      <c r="G22" s="6">
        <v>0</v>
      </c>
      <c r="H22" s="6"/>
      <c r="I22" s="6">
        <v>2976930916</v>
      </c>
      <c r="J22" s="6"/>
      <c r="K22" s="6">
        <v>64563289437</v>
      </c>
      <c r="L22" s="6"/>
      <c r="M22" s="6">
        <v>12912065625</v>
      </c>
      <c r="N22" s="6"/>
      <c r="O22" s="6">
        <v>0</v>
      </c>
      <c r="P22" s="6"/>
      <c r="Q22" s="6">
        <v>77475355062</v>
      </c>
    </row>
    <row r="23" spans="1:17">
      <c r="A23" s="1" t="s">
        <v>157</v>
      </c>
      <c r="C23" s="6">
        <v>5040082867</v>
      </c>
      <c r="D23" s="6"/>
      <c r="E23" s="6">
        <v>0</v>
      </c>
      <c r="F23" s="6"/>
      <c r="G23" s="6">
        <v>0</v>
      </c>
      <c r="H23" s="6"/>
      <c r="I23" s="6">
        <v>5040082867</v>
      </c>
      <c r="J23" s="6"/>
      <c r="K23" s="6">
        <v>44273779499</v>
      </c>
      <c r="L23" s="6"/>
      <c r="M23" s="6">
        <v>8290262500</v>
      </c>
      <c r="N23" s="6"/>
      <c r="O23" s="6">
        <v>0</v>
      </c>
      <c r="P23" s="6"/>
      <c r="Q23" s="6">
        <v>52564041999</v>
      </c>
    </row>
    <row r="24" spans="1:17">
      <c r="A24" s="1" t="s">
        <v>154</v>
      </c>
      <c r="C24" s="6">
        <v>28344120</v>
      </c>
      <c r="D24" s="6"/>
      <c r="E24" s="6">
        <v>0</v>
      </c>
      <c r="F24" s="6"/>
      <c r="G24" s="6">
        <v>0</v>
      </c>
      <c r="H24" s="6"/>
      <c r="I24" s="6">
        <v>28344120</v>
      </c>
      <c r="J24" s="6"/>
      <c r="K24" s="6">
        <v>331510955</v>
      </c>
      <c r="L24" s="6"/>
      <c r="M24" s="6">
        <v>-89983687</v>
      </c>
      <c r="N24" s="6"/>
      <c r="O24" s="6">
        <v>0</v>
      </c>
      <c r="P24" s="6"/>
      <c r="Q24" s="6">
        <v>241527268</v>
      </c>
    </row>
    <row r="25" spans="1:17">
      <c r="A25" s="1" t="s">
        <v>72</v>
      </c>
      <c r="C25" s="6">
        <v>771645579</v>
      </c>
      <c r="D25" s="6"/>
      <c r="E25" s="6">
        <v>0</v>
      </c>
      <c r="F25" s="6"/>
      <c r="G25" s="6">
        <v>0</v>
      </c>
      <c r="H25" s="6"/>
      <c r="I25" s="6">
        <v>771645579</v>
      </c>
      <c r="J25" s="6"/>
      <c r="K25" s="6">
        <v>8708281493</v>
      </c>
      <c r="L25" s="6"/>
      <c r="M25" s="6">
        <v>-1322010341</v>
      </c>
      <c r="N25" s="6"/>
      <c r="O25" s="6">
        <v>0</v>
      </c>
      <c r="P25" s="6"/>
      <c r="Q25" s="6">
        <v>7386271152</v>
      </c>
    </row>
    <row r="26" spans="1:17">
      <c r="A26" s="1" t="s">
        <v>85</v>
      </c>
      <c r="C26" s="6">
        <v>0</v>
      </c>
      <c r="D26" s="6"/>
      <c r="E26" s="6">
        <v>103901164</v>
      </c>
      <c r="F26" s="6"/>
      <c r="G26" s="6">
        <v>0</v>
      </c>
      <c r="H26" s="6"/>
      <c r="I26" s="6">
        <v>103901164</v>
      </c>
      <c r="J26" s="6"/>
      <c r="K26" s="6">
        <v>0</v>
      </c>
      <c r="L26" s="6"/>
      <c r="M26" s="6">
        <v>288513209</v>
      </c>
      <c r="N26" s="6"/>
      <c r="O26" s="6">
        <v>0</v>
      </c>
      <c r="P26" s="6"/>
      <c r="Q26" s="6">
        <v>288513209</v>
      </c>
    </row>
    <row r="27" spans="1:17">
      <c r="A27" s="1" t="s">
        <v>97</v>
      </c>
      <c r="C27" s="6">
        <v>0</v>
      </c>
      <c r="D27" s="6"/>
      <c r="E27" s="6">
        <v>189158069</v>
      </c>
      <c r="F27" s="6"/>
      <c r="G27" s="6">
        <v>0</v>
      </c>
      <c r="H27" s="6"/>
      <c r="I27" s="6">
        <v>189158069</v>
      </c>
      <c r="J27" s="6"/>
      <c r="K27" s="6">
        <v>0</v>
      </c>
      <c r="L27" s="6"/>
      <c r="M27" s="6">
        <v>1009445810</v>
      </c>
      <c r="N27" s="6"/>
      <c r="O27" s="6">
        <v>0</v>
      </c>
      <c r="P27" s="6"/>
      <c r="Q27" s="6">
        <v>1009445810</v>
      </c>
    </row>
    <row r="28" spans="1:17">
      <c r="A28" s="1" t="s">
        <v>124</v>
      </c>
      <c r="C28" s="6">
        <v>0</v>
      </c>
      <c r="D28" s="6"/>
      <c r="E28" s="6">
        <v>82635020</v>
      </c>
      <c r="F28" s="6"/>
      <c r="G28" s="6">
        <v>0</v>
      </c>
      <c r="H28" s="6"/>
      <c r="I28" s="6">
        <v>82635020</v>
      </c>
      <c r="J28" s="6"/>
      <c r="K28" s="6">
        <v>0</v>
      </c>
      <c r="L28" s="6"/>
      <c r="M28" s="6">
        <v>286087278</v>
      </c>
      <c r="N28" s="6"/>
      <c r="O28" s="6">
        <v>0</v>
      </c>
      <c r="P28" s="6"/>
      <c r="Q28" s="6">
        <v>286087278</v>
      </c>
    </row>
    <row r="29" spans="1:17">
      <c r="A29" s="1" t="s">
        <v>118</v>
      </c>
      <c r="C29" s="6">
        <v>0</v>
      </c>
      <c r="D29" s="6"/>
      <c r="E29" s="6">
        <v>-1256472786</v>
      </c>
      <c r="F29" s="6"/>
      <c r="G29" s="6">
        <v>0</v>
      </c>
      <c r="H29" s="6"/>
      <c r="I29" s="6">
        <v>-1256472786</v>
      </c>
      <c r="J29" s="6"/>
      <c r="K29" s="6">
        <v>0</v>
      </c>
      <c r="L29" s="6"/>
      <c r="M29" s="6">
        <v>4176101038</v>
      </c>
      <c r="N29" s="6"/>
      <c r="O29" s="6">
        <v>0</v>
      </c>
      <c r="P29" s="6"/>
      <c r="Q29" s="6">
        <v>4176101038</v>
      </c>
    </row>
    <row r="30" spans="1:17">
      <c r="A30" s="1" t="s">
        <v>115</v>
      </c>
      <c r="C30" s="6">
        <v>0</v>
      </c>
      <c r="D30" s="6"/>
      <c r="E30" s="6">
        <v>226620963</v>
      </c>
      <c r="F30" s="6"/>
      <c r="G30" s="6">
        <v>0</v>
      </c>
      <c r="H30" s="6"/>
      <c r="I30" s="6">
        <v>226620963</v>
      </c>
      <c r="J30" s="6"/>
      <c r="K30" s="6">
        <v>0</v>
      </c>
      <c r="L30" s="6"/>
      <c r="M30" s="6">
        <v>1110469394</v>
      </c>
      <c r="N30" s="6"/>
      <c r="O30" s="6">
        <v>0</v>
      </c>
      <c r="P30" s="6"/>
      <c r="Q30" s="6">
        <v>1110469394</v>
      </c>
    </row>
    <row r="31" spans="1:17">
      <c r="A31" s="1" t="s">
        <v>106</v>
      </c>
      <c r="C31" s="6">
        <v>0</v>
      </c>
      <c r="D31" s="6"/>
      <c r="E31" s="6">
        <v>84464688</v>
      </c>
      <c r="F31" s="6"/>
      <c r="G31" s="6">
        <v>0</v>
      </c>
      <c r="H31" s="6"/>
      <c r="I31" s="6">
        <v>84464688</v>
      </c>
      <c r="J31" s="6"/>
      <c r="K31" s="6">
        <v>0</v>
      </c>
      <c r="L31" s="6"/>
      <c r="M31" s="6">
        <v>282711660</v>
      </c>
      <c r="N31" s="6"/>
      <c r="O31" s="6">
        <v>0</v>
      </c>
      <c r="P31" s="6"/>
      <c r="Q31" s="6">
        <v>282711660</v>
      </c>
    </row>
    <row r="32" spans="1:17">
      <c r="A32" s="1" t="s">
        <v>121</v>
      </c>
      <c r="C32" s="6">
        <v>0</v>
      </c>
      <c r="D32" s="6"/>
      <c r="E32" s="6">
        <v>377495372</v>
      </c>
      <c r="F32" s="6"/>
      <c r="G32" s="6">
        <v>0</v>
      </c>
      <c r="H32" s="6"/>
      <c r="I32" s="6">
        <v>377495372</v>
      </c>
      <c r="J32" s="6"/>
      <c r="K32" s="6">
        <v>0</v>
      </c>
      <c r="L32" s="6"/>
      <c r="M32" s="6">
        <v>2559315778</v>
      </c>
      <c r="N32" s="6"/>
      <c r="O32" s="6">
        <v>0</v>
      </c>
      <c r="P32" s="6"/>
      <c r="Q32" s="6">
        <v>2559315778</v>
      </c>
    </row>
    <row r="33" spans="1:17">
      <c r="A33" s="1" t="s">
        <v>94</v>
      </c>
      <c r="C33" s="6">
        <v>0</v>
      </c>
      <c r="D33" s="6"/>
      <c r="E33" s="6">
        <v>119802324</v>
      </c>
      <c r="F33" s="6"/>
      <c r="G33" s="6">
        <v>0</v>
      </c>
      <c r="H33" s="6"/>
      <c r="I33" s="6">
        <v>119802324</v>
      </c>
      <c r="J33" s="6"/>
      <c r="K33" s="6">
        <v>0</v>
      </c>
      <c r="L33" s="6"/>
      <c r="M33" s="6">
        <v>187640631</v>
      </c>
      <c r="N33" s="6"/>
      <c r="O33" s="6">
        <v>0</v>
      </c>
      <c r="P33" s="6"/>
      <c r="Q33" s="6">
        <v>187640631</v>
      </c>
    </row>
    <row r="34" spans="1:17">
      <c r="A34" s="1" t="s">
        <v>79</v>
      </c>
      <c r="C34" s="6">
        <v>0</v>
      </c>
      <c r="D34" s="6"/>
      <c r="E34" s="6">
        <v>400844681</v>
      </c>
      <c r="F34" s="6"/>
      <c r="G34" s="6">
        <v>0</v>
      </c>
      <c r="H34" s="6"/>
      <c r="I34" s="6">
        <v>400844681</v>
      </c>
      <c r="J34" s="6"/>
      <c r="K34" s="6">
        <v>0</v>
      </c>
      <c r="L34" s="6"/>
      <c r="M34" s="6">
        <v>1681662447</v>
      </c>
      <c r="N34" s="6"/>
      <c r="O34" s="6">
        <v>0</v>
      </c>
      <c r="P34" s="6"/>
      <c r="Q34" s="6">
        <v>1681662447</v>
      </c>
    </row>
    <row r="35" spans="1:17">
      <c r="A35" s="1" t="s">
        <v>145</v>
      </c>
      <c r="C35" s="6">
        <v>0</v>
      </c>
      <c r="D35" s="6"/>
      <c r="E35" s="6">
        <v>394568783</v>
      </c>
      <c r="F35" s="6"/>
      <c r="G35" s="6">
        <v>0</v>
      </c>
      <c r="H35" s="6"/>
      <c r="I35" s="6">
        <v>394568783</v>
      </c>
      <c r="J35" s="6"/>
      <c r="K35" s="6">
        <v>0</v>
      </c>
      <c r="L35" s="6"/>
      <c r="M35" s="6">
        <v>715436857</v>
      </c>
      <c r="N35" s="6"/>
      <c r="O35" s="6">
        <v>0</v>
      </c>
      <c r="P35" s="6"/>
      <c r="Q35" s="6">
        <v>715436857</v>
      </c>
    </row>
    <row r="36" spans="1:17">
      <c r="A36" s="1" t="s">
        <v>139</v>
      </c>
      <c r="C36" s="6">
        <v>0</v>
      </c>
      <c r="D36" s="6"/>
      <c r="E36" s="6">
        <v>1466781330</v>
      </c>
      <c r="F36" s="6"/>
      <c r="G36" s="6">
        <v>0</v>
      </c>
      <c r="H36" s="6"/>
      <c r="I36" s="6">
        <v>1466781330</v>
      </c>
      <c r="J36" s="6"/>
      <c r="K36" s="6">
        <v>0</v>
      </c>
      <c r="L36" s="6"/>
      <c r="M36" s="6">
        <v>8115275401</v>
      </c>
      <c r="N36" s="6"/>
      <c r="O36" s="6">
        <v>0</v>
      </c>
      <c r="P36" s="6"/>
      <c r="Q36" s="6">
        <v>8115275401</v>
      </c>
    </row>
    <row r="37" spans="1:17">
      <c r="A37" s="1" t="s">
        <v>151</v>
      </c>
      <c r="C37" s="6">
        <v>0</v>
      </c>
      <c r="D37" s="6"/>
      <c r="E37" s="6">
        <v>130706305</v>
      </c>
      <c r="F37" s="6"/>
      <c r="G37" s="6">
        <v>0</v>
      </c>
      <c r="H37" s="6"/>
      <c r="I37" s="6">
        <v>130706305</v>
      </c>
      <c r="J37" s="6"/>
      <c r="K37" s="6">
        <v>0</v>
      </c>
      <c r="L37" s="6"/>
      <c r="M37" s="6">
        <v>142858050</v>
      </c>
      <c r="N37" s="6"/>
      <c r="O37" s="6">
        <v>0</v>
      </c>
      <c r="P37" s="6"/>
      <c r="Q37" s="6">
        <v>142858050</v>
      </c>
    </row>
    <row r="38" spans="1:17">
      <c r="A38" s="1" t="s">
        <v>100</v>
      </c>
      <c r="C38" s="6">
        <v>0</v>
      </c>
      <c r="D38" s="6"/>
      <c r="E38" s="6">
        <v>76462874</v>
      </c>
      <c r="F38" s="6"/>
      <c r="G38" s="6">
        <v>0</v>
      </c>
      <c r="H38" s="6"/>
      <c r="I38" s="6">
        <v>76462874</v>
      </c>
      <c r="J38" s="6"/>
      <c r="K38" s="6">
        <v>0</v>
      </c>
      <c r="L38" s="6"/>
      <c r="M38" s="6">
        <v>171350964</v>
      </c>
      <c r="N38" s="6"/>
      <c r="O38" s="6">
        <v>0</v>
      </c>
      <c r="P38" s="6"/>
      <c r="Q38" s="6">
        <v>171350964</v>
      </c>
    </row>
    <row r="39" spans="1:17">
      <c r="A39" s="1" t="s">
        <v>91</v>
      </c>
      <c r="C39" s="6">
        <v>0</v>
      </c>
      <c r="D39" s="6"/>
      <c r="E39" s="6">
        <v>78165830</v>
      </c>
      <c r="F39" s="6"/>
      <c r="G39" s="6">
        <v>0</v>
      </c>
      <c r="H39" s="6"/>
      <c r="I39" s="6">
        <v>78165830</v>
      </c>
      <c r="J39" s="6"/>
      <c r="K39" s="6">
        <v>0</v>
      </c>
      <c r="L39" s="6"/>
      <c r="M39" s="6">
        <v>191899916</v>
      </c>
      <c r="N39" s="6"/>
      <c r="O39" s="6">
        <v>0</v>
      </c>
      <c r="P39" s="6"/>
      <c r="Q39" s="6">
        <v>191899916</v>
      </c>
    </row>
    <row r="40" spans="1:17">
      <c r="A40" s="1" t="s">
        <v>142</v>
      </c>
      <c r="C40" s="6">
        <v>0</v>
      </c>
      <c r="D40" s="6"/>
      <c r="E40" s="6">
        <v>165440009</v>
      </c>
      <c r="F40" s="6"/>
      <c r="G40" s="6">
        <v>0</v>
      </c>
      <c r="H40" s="6"/>
      <c r="I40" s="6">
        <v>165440009</v>
      </c>
      <c r="J40" s="6"/>
      <c r="K40" s="6">
        <v>0</v>
      </c>
      <c r="L40" s="6"/>
      <c r="M40" s="6">
        <v>243658353</v>
      </c>
      <c r="N40" s="6"/>
      <c r="O40" s="6">
        <v>0</v>
      </c>
      <c r="P40" s="6"/>
      <c r="Q40" s="6">
        <v>243658353</v>
      </c>
    </row>
    <row r="41" spans="1:17">
      <c r="A41" s="1" t="s">
        <v>133</v>
      </c>
      <c r="C41" s="6">
        <v>0</v>
      </c>
      <c r="D41" s="6"/>
      <c r="E41" s="6">
        <v>506805148</v>
      </c>
      <c r="F41" s="6"/>
      <c r="G41" s="6">
        <v>0</v>
      </c>
      <c r="H41" s="6"/>
      <c r="I41" s="6">
        <v>506805148</v>
      </c>
      <c r="J41" s="6"/>
      <c r="K41" s="6">
        <v>0</v>
      </c>
      <c r="L41" s="6"/>
      <c r="M41" s="6">
        <v>2399807853</v>
      </c>
      <c r="N41" s="6"/>
      <c r="O41" s="6">
        <v>0</v>
      </c>
      <c r="P41" s="6"/>
      <c r="Q41" s="6">
        <v>2399807853</v>
      </c>
    </row>
    <row r="42" spans="1:17">
      <c r="A42" s="1" t="s">
        <v>88</v>
      </c>
      <c r="C42" s="6">
        <v>0</v>
      </c>
      <c r="D42" s="6"/>
      <c r="E42" s="6">
        <v>265028125</v>
      </c>
      <c r="F42" s="6"/>
      <c r="G42" s="6">
        <v>0</v>
      </c>
      <c r="H42" s="6"/>
      <c r="I42" s="6">
        <v>265028115</v>
      </c>
      <c r="J42" s="6"/>
      <c r="K42" s="6">
        <v>0</v>
      </c>
      <c r="L42" s="6"/>
      <c r="M42" s="6">
        <v>321621263</v>
      </c>
      <c r="N42" s="6"/>
      <c r="O42" s="6">
        <v>0</v>
      </c>
      <c r="P42" s="6"/>
      <c r="Q42" s="6">
        <v>321621263</v>
      </c>
    </row>
    <row r="43" spans="1:17">
      <c r="A43" s="1" t="s">
        <v>148</v>
      </c>
      <c r="C43" s="6">
        <v>0</v>
      </c>
      <c r="D43" s="6"/>
      <c r="E43" s="6">
        <v>116128948</v>
      </c>
      <c r="F43" s="6"/>
      <c r="G43" s="6">
        <v>0</v>
      </c>
      <c r="H43" s="6"/>
      <c r="I43" s="6">
        <v>116128948</v>
      </c>
      <c r="J43" s="6"/>
      <c r="K43" s="6">
        <v>0</v>
      </c>
      <c r="L43" s="6"/>
      <c r="M43" s="6">
        <v>183860866</v>
      </c>
      <c r="N43" s="6"/>
      <c r="O43" s="6">
        <v>0</v>
      </c>
      <c r="P43" s="6"/>
      <c r="Q43" s="6">
        <v>183860866</v>
      </c>
    </row>
    <row r="44" spans="1:17">
      <c r="A44" s="1" t="s">
        <v>82</v>
      </c>
      <c r="C44" s="6">
        <v>0</v>
      </c>
      <c r="D44" s="6"/>
      <c r="E44" s="6">
        <v>259785635</v>
      </c>
      <c r="F44" s="6"/>
      <c r="G44" s="6">
        <v>0</v>
      </c>
      <c r="H44" s="6"/>
      <c r="I44" s="6">
        <v>259785635</v>
      </c>
      <c r="J44" s="6"/>
      <c r="K44" s="6">
        <v>0</v>
      </c>
      <c r="L44" s="6"/>
      <c r="M44" s="6">
        <v>704130542</v>
      </c>
      <c r="N44" s="6"/>
      <c r="O44" s="6">
        <v>0</v>
      </c>
      <c r="P44" s="6"/>
      <c r="Q44" s="6">
        <v>704130542</v>
      </c>
    </row>
    <row r="45" spans="1:17">
      <c r="A45" s="1" t="s">
        <v>76</v>
      </c>
      <c r="C45" s="6">
        <v>0</v>
      </c>
      <c r="D45" s="6"/>
      <c r="E45" s="6">
        <v>-26768607</v>
      </c>
      <c r="F45" s="6"/>
      <c r="G45" s="6">
        <v>0</v>
      </c>
      <c r="H45" s="6"/>
      <c r="I45" s="6">
        <v>-26768607</v>
      </c>
      <c r="J45" s="6"/>
      <c r="K45" s="6">
        <v>0</v>
      </c>
      <c r="L45" s="6"/>
      <c r="M45" s="6">
        <v>302599595</v>
      </c>
      <c r="N45" s="6"/>
      <c r="O45" s="6">
        <v>0</v>
      </c>
      <c r="P45" s="6"/>
      <c r="Q45" s="6">
        <v>302599595</v>
      </c>
    </row>
    <row r="46" spans="1:17">
      <c r="A46" s="1" t="s">
        <v>103</v>
      </c>
      <c r="C46" s="6">
        <v>0</v>
      </c>
      <c r="D46" s="6"/>
      <c r="E46" s="6">
        <v>144203858</v>
      </c>
      <c r="F46" s="6"/>
      <c r="G46" s="6">
        <v>0</v>
      </c>
      <c r="H46" s="6"/>
      <c r="I46" s="6">
        <v>144203858</v>
      </c>
      <c r="J46" s="6"/>
      <c r="K46" s="6">
        <v>0</v>
      </c>
      <c r="L46" s="6"/>
      <c r="M46" s="6">
        <v>172693677</v>
      </c>
      <c r="N46" s="6"/>
      <c r="O46" s="6">
        <v>0</v>
      </c>
      <c r="P46" s="6"/>
      <c r="Q46" s="6">
        <v>172693677</v>
      </c>
    </row>
    <row r="47" spans="1:17">
      <c r="A47" s="1" t="s">
        <v>109</v>
      </c>
      <c r="C47" s="6">
        <v>0</v>
      </c>
      <c r="D47" s="6"/>
      <c r="E47" s="6">
        <v>257921213</v>
      </c>
      <c r="F47" s="6"/>
      <c r="G47" s="6">
        <v>0</v>
      </c>
      <c r="H47" s="6"/>
      <c r="I47" s="6">
        <v>257921213</v>
      </c>
      <c r="J47" s="6"/>
      <c r="K47" s="6">
        <v>0</v>
      </c>
      <c r="L47" s="6"/>
      <c r="M47" s="6">
        <v>393787538</v>
      </c>
      <c r="N47" s="6"/>
      <c r="O47" s="6">
        <v>0</v>
      </c>
      <c r="P47" s="6"/>
      <c r="Q47" s="6">
        <v>393787538</v>
      </c>
    </row>
    <row r="48" spans="1:17">
      <c r="A48" s="1" t="s">
        <v>127</v>
      </c>
      <c r="C48" s="6">
        <v>0</v>
      </c>
      <c r="D48" s="6"/>
      <c r="E48" s="6">
        <v>61788799</v>
      </c>
      <c r="F48" s="6"/>
      <c r="G48" s="6">
        <v>0</v>
      </c>
      <c r="H48" s="6"/>
      <c r="I48" s="6">
        <v>61788799</v>
      </c>
      <c r="J48" s="6"/>
      <c r="K48" s="6">
        <v>0</v>
      </c>
      <c r="L48" s="6"/>
      <c r="M48" s="6">
        <v>171492045</v>
      </c>
      <c r="N48" s="6"/>
      <c r="O48" s="6">
        <v>0</v>
      </c>
      <c r="P48" s="6"/>
      <c r="Q48" s="6">
        <v>171492058</v>
      </c>
    </row>
    <row r="49" spans="1:17">
      <c r="A49" s="1" t="s">
        <v>130</v>
      </c>
      <c r="C49" s="6">
        <v>0</v>
      </c>
      <c r="D49" s="6"/>
      <c r="E49" s="6">
        <v>106630670</v>
      </c>
      <c r="F49" s="6"/>
      <c r="G49" s="6">
        <v>0</v>
      </c>
      <c r="H49" s="6"/>
      <c r="I49" s="6">
        <v>106630670</v>
      </c>
      <c r="J49" s="6"/>
      <c r="K49" s="6">
        <v>0</v>
      </c>
      <c r="L49" s="6"/>
      <c r="M49" s="6">
        <v>258317215</v>
      </c>
      <c r="N49" s="6"/>
      <c r="O49" s="6">
        <v>0</v>
      </c>
      <c r="P49" s="6"/>
      <c r="Q49" s="6">
        <v>258317215</v>
      </c>
    </row>
    <row r="50" spans="1:17">
      <c r="A50" s="1" t="s">
        <v>136</v>
      </c>
      <c r="C50" s="6">
        <v>0</v>
      </c>
      <c r="D50" s="6"/>
      <c r="E50" s="6">
        <v>8482402</v>
      </c>
      <c r="F50" s="6"/>
      <c r="G50" s="6">
        <v>0</v>
      </c>
      <c r="H50" s="6"/>
      <c r="I50" s="6">
        <v>8482412</v>
      </c>
      <c r="J50" s="6"/>
      <c r="K50" s="6">
        <v>0</v>
      </c>
      <c r="L50" s="6"/>
      <c r="M50" s="6">
        <v>12458418</v>
      </c>
      <c r="N50" s="6"/>
      <c r="O50" s="6">
        <v>0</v>
      </c>
      <c r="P50" s="6"/>
      <c r="Q50" s="6">
        <v>12458418</v>
      </c>
    </row>
    <row r="51" spans="1:17">
      <c r="A51" s="1" t="s">
        <v>112</v>
      </c>
      <c r="C51" s="6">
        <v>0</v>
      </c>
      <c r="D51" s="6"/>
      <c r="E51" s="6">
        <v>45842999</v>
      </c>
      <c r="F51" s="6"/>
      <c r="G51" s="6">
        <v>0</v>
      </c>
      <c r="H51" s="6"/>
      <c r="I51" s="6">
        <v>45842999</v>
      </c>
      <c r="J51" s="6"/>
      <c r="K51" s="6">
        <v>0</v>
      </c>
      <c r="L51" s="6"/>
      <c r="M51" s="6">
        <v>81882049</v>
      </c>
      <c r="N51" s="6"/>
      <c r="O51" s="6">
        <v>0</v>
      </c>
      <c r="P51" s="6"/>
      <c r="Q51" s="6">
        <v>81882036</v>
      </c>
    </row>
    <row r="52" spans="1:17">
      <c r="A52" s="1" t="s">
        <v>169</v>
      </c>
      <c r="C52" s="6">
        <v>0</v>
      </c>
      <c r="D52" s="6"/>
      <c r="E52" s="6">
        <v>-3285138704</v>
      </c>
      <c r="F52" s="6"/>
      <c r="G52" s="6">
        <v>0</v>
      </c>
      <c r="H52" s="6"/>
      <c r="I52" s="6">
        <v>-3285138704</v>
      </c>
      <c r="J52" s="6"/>
      <c r="K52" s="6">
        <v>0</v>
      </c>
      <c r="L52" s="6"/>
      <c r="M52" s="6">
        <v>76182560048</v>
      </c>
      <c r="N52" s="6"/>
      <c r="O52" s="6">
        <v>0</v>
      </c>
      <c r="P52" s="6"/>
      <c r="Q52" s="6">
        <v>76182560048</v>
      </c>
    </row>
    <row r="53" spans="1:17">
      <c r="A53" s="1" t="s">
        <v>172</v>
      </c>
      <c r="C53" s="6">
        <v>0</v>
      </c>
      <c r="D53" s="6"/>
      <c r="E53" s="6">
        <v>7628923927</v>
      </c>
      <c r="F53" s="6"/>
      <c r="G53" s="6">
        <v>0</v>
      </c>
      <c r="H53" s="6"/>
      <c r="I53" s="6">
        <v>7628923927</v>
      </c>
      <c r="J53" s="6"/>
      <c r="K53" s="6">
        <v>0</v>
      </c>
      <c r="L53" s="6"/>
      <c r="M53" s="6">
        <v>67828728542</v>
      </c>
      <c r="N53" s="6"/>
      <c r="O53" s="6">
        <v>0</v>
      </c>
      <c r="P53" s="6"/>
      <c r="Q53" s="6">
        <v>67828728542</v>
      </c>
    </row>
    <row r="54" spans="1:17" ht="24.75" thickBot="1">
      <c r="C54" s="5">
        <f>SUM(C8:C53)</f>
        <v>18726979176</v>
      </c>
      <c r="E54" s="5">
        <f>SUM(E8:E53)</f>
        <v>4231024664</v>
      </c>
      <c r="G54" s="5">
        <f>SUM(G8:G53)</f>
        <v>0</v>
      </c>
      <c r="I54" s="5">
        <f>SUM(I8:I53)</f>
        <v>22958003840</v>
      </c>
      <c r="K54" s="5">
        <f>SUM(K8:K53)</f>
        <v>176864817168</v>
      </c>
      <c r="M54" s="5">
        <f>SUM(M8:M53)</f>
        <v>190355237877</v>
      </c>
      <c r="O54" s="5">
        <f>SUM(O8:O53)</f>
        <v>54309550161</v>
      </c>
      <c r="Q54" s="5">
        <f>SUM(Q8:Q53)</f>
        <v>421529605206</v>
      </c>
    </row>
    <row r="55" spans="1:17" ht="24.75" thickTop="1">
      <c r="I55" s="3"/>
      <c r="Q55" s="3"/>
    </row>
    <row r="56" spans="1:17">
      <c r="M56" s="7"/>
      <c r="Q56" s="3"/>
    </row>
    <row r="57" spans="1:17">
      <c r="Q57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2"/>
  <sheetViews>
    <sheetView rightToLeft="1" workbookViewId="0">
      <selection activeCell="K16" sqref="K16"/>
    </sheetView>
  </sheetViews>
  <sheetFormatPr defaultRowHeight="2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3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3" ht="24.75">
      <c r="A3" s="17" t="s">
        <v>190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3" ht="24.75">
      <c r="A6" s="16" t="s">
        <v>307</v>
      </c>
      <c r="B6" s="16" t="s">
        <v>307</v>
      </c>
      <c r="C6" s="16" t="s">
        <v>307</v>
      </c>
      <c r="E6" s="16" t="s">
        <v>192</v>
      </c>
      <c r="F6" s="16" t="s">
        <v>192</v>
      </c>
      <c r="G6" s="16" t="s">
        <v>192</v>
      </c>
      <c r="I6" s="16" t="s">
        <v>193</v>
      </c>
      <c r="J6" s="16" t="s">
        <v>193</v>
      </c>
      <c r="K6" s="16" t="s">
        <v>193</v>
      </c>
    </row>
    <row r="7" spans="1:13" ht="24.75">
      <c r="A7" s="16" t="s">
        <v>308</v>
      </c>
      <c r="C7" s="16" t="s">
        <v>177</v>
      </c>
      <c r="E7" s="16" t="s">
        <v>309</v>
      </c>
      <c r="G7" s="16" t="s">
        <v>310</v>
      </c>
      <c r="I7" s="16" t="s">
        <v>309</v>
      </c>
      <c r="K7" s="16" t="s">
        <v>310</v>
      </c>
    </row>
    <row r="8" spans="1:13">
      <c r="A8" s="1" t="s">
        <v>206</v>
      </c>
      <c r="C8" s="1" t="s">
        <v>311</v>
      </c>
      <c r="E8" s="3">
        <v>0</v>
      </c>
      <c r="G8" s="9">
        <f>E8/$E$11</f>
        <v>0</v>
      </c>
      <c r="I8" s="3">
        <v>183124</v>
      </c>
      <c r="K8" s="9">
        <f>I8/$I$11</f>
        <v>2.4902348940751141E-6</v>
      </c>
      <c r="M8" s="9"/>
    </row>
    <row r="9" spans="1:13">
      <c r="A9" s="1" t="s">
        <v>183</v>
      </c>
      <c r="C9" s="1" t="s">
        <v>184</v>
      </c>
      <c r="E9" s="3">
        <v>859479608</v>
      </c>
      <c r="G9" s="9">
        <f t="shared" ref="G9:G10" si="0">E9/$E$11</f>
        <v>0.56589967911482497</v>
      </c>
      <c r="I9" s="3">
        <v>68930451128</v>
      </c>
      <c r="K9" s="9">
        <f t="shared" ref="K9:K10" si="1">I9/$I$11</f>
        <v>0.93735946497064782</v>
      </c>
      <c r="M9" s="9"/>
    </row>
    <row r="10" spans="1:13">
      <c r="A10" s="1" t="s">
        <v>187</v>
      </c>
      <c r="C10" s="1" t="s">
        <v>188</v>
      </c>
      <c r="E10" s="3">
        <v>659304798</v>
      </c>
      <c r="G10" s="9">
        <f t="shared" si="0"/>
        <v>0.43410032088517508</v>
      </c>
      <c r="I10" s="3">
        <v>4606203753</v>
      </c>
      <c r="K10" s="9">
        <f t="shared" si="1"/>
        <v>6.2638044794458114E-2</v>
      </c>
      <c r="M10" s="9"/>
    </row>
    <row r="11" spans="1:13" ht="24.75" thickBot="1">
      <c r="E11" s="5">
        <f>SUM(E8:E10)</f>
        <v>1518784406</v>
      </c>
      <c r="G11" s="10">
        <f>SUM(G8:G10)</f>
        <v>1</v>
      </c>
      <c r="I11" s="5">
        <f>SUM(I8:I10)</f>
        <v>73536838005</v>
      </c>
      <c r="K11" s="10">
        <f>SUM(K8:K10)</f>
        <v>1</v>
      </c>
    </row>
    <row r="12" spans="1:13" ht="24.7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orientation="portrait" r:id="rId1"/>
  <ignoredErrors>
    <ignoredError sqref="C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N15" sqref="N15"/>
    </sheetView>
  </sheetViews>
  <sheetFormatPr defaultRowHeight="24"/>
  <cols>
    <col min="1" max="1" width="46.285156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190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6" spans="1:5" ht="24.75">
      <c r="A6" s="15" t="s">
        <v>312</v>
      </c>
      <c r="C6" s="17" t="s">
        <v>192</v>
      </c>
      <c r="E6" s="17" t="s">
        <v>318</v>
      </c>
    </row>
    <row r="7" spans="1:5" ht="24.75">
      <c r="A7" s="16" t="s">
        <v>312</v>
      </c>
      <c r="C7" s="16" t="s">
        <v>180</v>
      </c>
      <c r="E7" s="16" t="s">
        <v>319</v>
      </c>
    </row>
    <row r="8" spans="1:5">
      <c r="A8" s="1" t="s">
        <v>320</v>
      </c>
      <c r="C8" s="3">
        <v>0</v>
      </c>
      <c r="E8" s="3">
        <v>6452776362</v>
      </c>
    </row>
    <row r="9" spans="1:5">
      <c r="A9" s="1" t="s">
        <v>313</v>
      </c>
      <c r="C9" s="3">
        <v>0</v>
      </c>
      <c r="E9" s="3">
        <v>345856050</v>
      </c>
    </row>
    <row r="10" spans="1:5" ht="25.5" thickBot="1">
      <c r="A10" s="2" t="s">
        <v>199</v>
      </c>
      <c r="C10" s="5">
        <f>SUM(C8:C9)</f>
        <v>0</v>
      </c>
      <c r="E10" s="5">
        <f>SUM(E8:E9)</f>
        <v>6798632412</v>
      </c>
    </row>
    <row r="11" spans="1:5" ht="24.75" thickTop="1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63"/>
  <sheetViews>
    <sheetView rightToLeft="1" workbookViewId="0">
      <selection activeCell="AA9" sqref="AA9"/>
    </sheetView>
  </sheetViews>
  <sheetFormatPr defaultRowHeight="24"/>
  <cols>
    <col min="1" max="1" width="40.425781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.57031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3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13.85546875" style="1" bestFit="1" customWidth="1"/>
    <col min="28" max="16384" width="9.140625" style="1"/>
  </cols>
  <sheetData>
    <row r="2" spans="1:2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9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9" ht="24.75">
      <c r="A6" s="15" t="s">
        <v>3</v>
      </c>
      <c r="C6" s="16" t="s">
        <v>317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9" ht="24.7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9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9">
      <c r="A9" s="1" t="s">
        <v>15</v>
      </c>
      <c r="C9" s="6">
        <v>8681049</v>
      </c>
      <c r="D9" s="6"/>
      <c r="E9" s="6">
        <v>21832688302</v>
      </c>
      <c r="F9" s="6"/>
      <c r="G9" s="6">
        <v>81116329529.429993</v>
      </c>
      <c r="H9" s="6"/>
      <c r="I9" s="6">
        <v>0</v>
      </c>
      <c r="J9" s="6"/>
      <c r="K9" s="6">
        <v>0</v>
      </c>
      <c r="L9" s="6"/>
      <c r="M9" s="6">
        <v>-622891</v>
      </c>
      <c r="N9" s="6"/>
      <c r="O9" s="6">
        <v>5852871697</v>
      </c>
      <c r="P9" s="6"/>
      <c r="Q9" s="6">
        <v>8058158</v>
      </c>
      <c r="R9" s="6"/>
      <c r="S9" s="6">
        <v>8570</v>
      </c>
      <c r="T9" s="6"/>
      <c r="U9" s="6">
        <v>20266128200</v>
      </c>
      <c r="V9" s="6"/>
      <c r="W9" s="6">
        <v>68647516496.343002</v>
      </c>
      <c r="Y9" s="9">
        <v>3.5501264299718127E-3</v>
      </c>
      <c r="AA9" s="9"/>
      <c r="AB9" s="6"/>
      <c r="AC9" s="14"/>
    </row>
    <row r="10" spans="1:29">
      <c r="A10" s="1" t="s">
        <v>16</v>
      </c>
      <c r="C10" s="6">
        <v>2300000</v>
      </c>
      <c r="D10" s="6"/>
      <c r="E10" s="6">
        <v>54675840642</v>
      </c>
      <c r="F10" s="6"/>
      <c r="G10" s="6">
        <v>75448395000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2300000</v>
      </c>
      <c r="R10" s="6"/>
      <c r="S10" s="6">
        <v>28050</v>
      </c>
      <c r="T10" s="6"/>
      <c r="U10" s="6">
        <v>54675840642</v>
      </c>
      <c r="V10" s="6"/>
      <c r="W10" s="6">
        <v>64131135750</v>
      </c>
      <c r="Y10" s="9">
        <v>3.3165604763329471E-3</v>
      </c>
      <c r="AA10" s="9"/>
      <c r="AB10" s="6"/>
      <c r="AC10" s="14"/>
    </row>
    <row r="11" spans="1:29">
      <c r="A11" s="1" t="s">
        <v>17</v>
      </c>
      <c r="C11" s="6">
        <v>125093</v>
      </c>
      <c r="D11" s="6"/>
      <c r="E11" s="6">
        <v>14800513682</v>
      </c>
      <c r="F11" s="6"/>
      <c r="G11" s="6">
        <v>14505524161.615801</v>
      </c>
      <c r="H11" s="6"/>
      <c r="I11" s="6">
        <v>156124</v>
      </c>
      <c r="J11" s="6"/>
      <c r="K11" s="6">
        <v>17746813973</v>
      </c>
      <c r="L11" s="6"/>
      <c r="M11" s="6">
        <v>0</v>
      </c>
      <c r="N11" s="6"/>
      <c r="O11" s="6">
        <v>0</v>
      </c>
      <c r="P11" s="6"/>
      <c r="Q11" s="6">
        <v>281217</v>
      </c>
      <c r="R11" s="6"/>
      <c r="S11" s="6">
        <v>113074</v>
      </c>
      <c r="T11" s="6"/>
      <c r="U11" s="6">
        <v>32547327655</v>
      </c>
      <c r="V11" s="6"/>
      <c r="W11" s="6">
        <v>31609130988.204899</v>
      </c>
      <c r="Y11" s="9">
        <v>1.6346754708255944E-3</v>
      </c>
      <c r="AA11" s="9"/>
      <c r="AB11" s="6"/>
      <c r="AC11" s="14"/>
    </row>
    <row r="12" spans="1:29">
      <c r="A12" s="1" t="s">
        <v>18</v>
      </c>
      <c r="C12" s="6">
        <v>1141012</v>
      </c>
      <c r="D12" s="6"/>
      <c r="E12" s="6">
        <v>93056799960</v>
      </c>
      <c r="F12" s="6"/>
      <c r="G12" s="6">
        <v>105267234643.866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1141012</v>
      </c>
      <c r="R12" s="6"/>
      <c r="S12" s="6">
        <v>88801</v>
      </c>
      <c r="T12" s="6"/>
      <c r="U12" s="6">
        <v>93056799960</v>
      </c>
      <c r="V12" s="6"/>
      <c r="W12" s="6">
        <v>100720134722.659</v>
      </c>
      <c r="Y12" s="9">
        <v>5.2087712791224119E-3</v>
      </c>
      <c r="AA12" s="9"/>
      <c r="AB12" s="6"/>
      <c r="AC12" s="14"/>
    </row>
    <row r="13" spans="1:29">
      <c r="A13" s="1" t="s">
        <v>19</v>
      </c>
      <c r="C13" s="6">
        <v>431183</v>
      </c>
      <c r="D13" s="6"/>
      <c r="E13" s="6">
        <v>67674337955</v>
      </c>
      <c r="F13" s="6"/>
      <c r="G13" s="6">
        <v>69286012594.897507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431183</v>
      </c>
      <c r="R13" s="6"/>
      <c r="S13" s="6">
        <v>145090</v>
      </c>
      <c r="T13" s="6"/>
      <c r="U13" s="6">
        <v>67674337955</v>
      </c>
      <c r="V13" s="6"/>
      <c r="W13" s="6">
        <v>62188107438.253502</v>
      </c>
      <c r="Y13" s="9">
        <v>3.2160761978655356E-3</v>
      </c>
      <c r="AA13" s="9"/>
      <c r="AB13" s="6"/>
      <c r="AC13" s="14"/>
    </row>
    <row r="14" spans="1:29">
      <c r="A14" s="1" t="s">
        <v>20</v>
      </c>
      <c r="C14" s="6">
        <v>24197955</v>
      </c>
      <c r="D14" s="6"/>
      <c r="E14" s="6">
        <v>647350776830</v>
      </c>
      <c r="F14" s="6"/>
      <c r="G14" s="6">
        <v>2512197375399.8101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24197955</v>
      </c>
      <c r="R14" s="6"/>
      <c r="S14" s="6">
        <v>95910</v>
      </c>
      <c r="T14" s="6"/>
      <c r="U14" s="6">
        <v>647350776830</v>
      </c>
      <c r="V14" s="6"/>
      <c r="W14" s="6">
        <v>2307016950158.8999</v>
      </c>
      <c r="Y14" s="9">
        <v>0.1193080575549792</v>
      </c>
      <c r="AA14" s="9"/>
      <c r="AB14" s="6"/>
      <c r="AC14" s="14"/>
    </row>
    <row r="15" spans="1:29">
      <c r="A15" s="1" t="s">
        <v>21</v>
      </c>
      <c r="C15" s="6">
        <v>27687757</v>
      </c>
      <c r="D15" s="6"/>
      <c r="E15" s="6">
        <v>806609545446</v>
      </c>
      <c r="F15" s="6"/>
      <c r="G15" s="6">
        <v>1042021342063.88</v>
      </c>
      <c r="H15" s="6"/>
      <c r="I15" s="6">
        <v>8426708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36114465</v>
      </c>
      <c r="R15" s="6"/>
      <c r="S15" s="6">
        <v>35630</v>
      </c>
      <c r="T15" s="6"/>
      <c r="U15" s="6">
        <v>1052087976194</v>
      </c>
      <c r="V15" s="6"/>
      <c r="W15" s="6">
        <v>1279102175541.7</v>
      </c>
      <c r="Y15" s="9">
        <v>6.6149143797022011E-2</v>
      </c>
      <c r="AA15" s="9"/>
      <c r="AB15" s="6"/>
      <c r="AC15" s="14"/>
    </row>
    <row r="16" spans="1:29">
      <c r="A16" s="1" t="s">
        <v>22</v>
      </c>
      <c r="C16" s="6">
        <v>2761247</v>
      </c>
      <c r="D16" s="6"/>
      <c r="E16" s="6">
        <v>89339907887</v>
      </c>
      <c r="F16" s="6"/>
      <c r="G16" s="6">
        <v>215440731881.672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2761247</v>
      </c>
      <c r="R16" s="6"/>
      <c r="S16" s="6">
        <v>71970</v>
      </c>
      <c r="T16" s="6"/>
      <c r="U16" s="6">
        <v>89339907887</v>
      </c>
      <c r="V16" s="6"/>
      <c r="W16" s="6">
        <v>197544521257.789</v>
      </c>
      <c r="Y16" s="9">
        <v>1.021607279923616E-2</v>
      </c>
      <c r="AA16" s="9"/>
      <c r="AB16" s="6"/>
      <c r="AC16" s="14"/>
    </row>
    <row r="17" spans="1:29">
      <c r="A17" s="1" t="s">
        <v>23</v>
      </c>
      <c r="C17" s="6">
        <v>4070502</v>
      </c>
      <c r="D17" s="6"/>
      <c r="E17" s="6">
        <v>64064250718</v>
      </c>
      <c r="F17" s="6"/>
      <c r="G17" s="6">
        <v>104272700362.58701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4070502</v>
      </c>
      <c r="R17" s="6"/>
      <c r="S17" s="6">
        <v>24490</v>
      </c>
      <c r="T17" s="6"/>
      <c r="U17" s="6">
        <v>64064250718</v>
      </c>
      <c r="V17" s="6"/>
      <c r="W17" s="6">
        <v>99093458745.819</v>
      </c>
      <c r="Y17" s="9">
        <v>5.1246472543488783E-3</v>
      </c>
      <c r="AA17" s="9"/>
      <c r="AB17" s="6"/>
      <c r="AC17" s="14"/>
    </row>
    <row r="18" spans="1:29">
      <c r="A18" s="1" t="s">
        <v>24</v>
      </c>
      <c r="C18" s="6">
        <v>1281186</v>
      </c>
      <c r="D18" s="6"/>
      <c r="E18" s="6">
        <v>68194624421</v>
      </c>
      <c r="F18" s="6"/>
      <c r="G18" s="6">
        <v>90412780470.753601</v>
      </c>
      <c r="H18" s="6"/>
      <c r="I18" s="6">
        <v>784476</v>
      </c>
      <c r="J18" s="6"/>
      <c r="K18" s="6">
        <v>55159370127</v>
      </c>
      <c r="L18" s="6"/>
      <c r="M18" s="6">
        <v>0</v>
      </c>
      <c r="N18" s="6"/>
      <c r="O18" s="6">
        <v>0</v>
      </c>
      <c r="P18" s="6"/>
      <c r="Q18" s="6">
        <v>2065662</v>
      </c>
      <c r="R18" s="6"/>
      <c r="S18" s="6">
        <v>69122</v>
      </c>
      <c r="T18" s="6"/>
      <c r="U18" s="6">
        <v>123353994548</v>
      </c>
      <c r="V18" s="6"/>
      <c r="W18" s="6">
        <v>141933131765.854</v>
      </c>
      <c r="Y18" s="9">
        <v>7.3401134970042647E-3</v>
      </c>
      <c r="AA18" s="9"/>
      <c r="AB18" s="6"/>
      <c r="AC18" s="14"/>
    </row>
    <row r="19" spans="1:29">
      <c r="A19" s="1" t="s">
        <v>25</v>
      </c>
      <c r="C19" s="6">
        <v>4043905</v>
      </c>
      <c r="D19" s="6"/>
      <c r="E19" s="6">
        <v>110339426671</v>
      </c>
      <c r="F19" s="6"/>
      <c r="G19" s="6">
        <v>260485875988.20001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4043905</v>
      </c>
      <c r="R19" s="6"/>
      <c r="S19" s="6">
        <v>60460</v>
      </c>
      <c r="T19" s="6"/>
      <c r="U19" s="6">
        <v>110339426671</v>
      </c>
      <c r="V19" s="6"/>
      <c r="W19" s="6">
        <v>243039754047.01501</v>
      </c>
      <c r="Y19" s="9">
        <v>1.2568872093459072E-2</v>
      </c>
      <c r="AA19" s="9"/>
      <c r="AB19" s="6"/>
      <c r="AC19" s="14"/>
    </row>
    <row r="20" spans="1:29">
      <c r="A20" s="1" t="s">
        <v>26</v>
      </c>
      <c r="C20" s="6">
        <v>8656623</v>
      </c>
      <c r="D20" s="6"/>
      <c r="E20" s="6">
        <v>154822327303</v>
      </c>
      <c r="F20" s="6"/>
      <c r="G20" s="6">
        <v>502022472874.37097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8656623</v>
      </c>
      <c r="R20" s="6"/>
      <c r="S20" s="6">
        <v>55110</v>
      </c>
      <c r="T20" s="6"/>
      <c r="U20" s="6">
        <v>154822327303</v>
      </c>
      <c r="V20" s="6"/>
      <c r="W20" s="6">
        <v>474227947893.49701</v>
      </c>
      <c r="Y20" s="9">
        <v>2.4524837278529759E-2</v>
      </c>
      <c r="AA20" s="9"/>
      <c r="AB20" s="6"/>
      <c r="AC20" s="14"/>
    </row>
    <row r="21" spans="1:29">
      <c r="A21" s="1" t="s">
        <v>27</v>
      </c>
      <c r="C21" s="6">
        <v>3593753</v>
      </c>
      <c r="D21" s="6"/>
      <c r="E21" s="6">
        <v>224817994772</v>
      </c>
      <c r="F21" s="6"/>
      <c r="G21" s="6">
        <v>295827973748.716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3593753</v>
      </c>
      <c r="R21" s="6"/>
      <c r="S21" s="6">
        <v>79000</v>
      </c>
      <c r="T21" s="6"/>
      <c r="U21" s="6">
        <v>224817994772</v>
      </c>
      <c r="V21" s="6"/>
      <c r="W21" s="6">
        <v>282217243402.34998</v>
      </c>
      <c r="Y21" s="9">
        <v>1.459494743484048E-2</v>
      </c>
      <c r="AA21" s="9"/>
      <c r="AB21" s="6"/>
      <c r="AC21" s="14"/>
    </row>
    <row r="22" spans="1:29">
      <c r="A22" s="1" t="s">
        <v>28</v>
      </c>
      <c r="C22" s="6">
        <v>8699375</v>
      </c>
      <c r="D22" s="6"/>
      <c r="E22" s="6">
        <v>622556559363</v>
      </c>
      <c r="F22" s="6"/>
      <c r="G22" s="6">
        <v>777645311272.31299</v>
      </c>
      <c r="H22" s="6"/>
      <c r="I22" s="6">
        <v>21086</v>
      </c>
      <c r="J22" s="6"/>
      <c r="K22" s="6">
        <v>1789294214</v>
      </c>
      <c r="L22" s="6"/>
      <c r="M22" s="6">
        <v>0</v>
      </c>
      <c r="N22" s="6"/>
      <c r="O22" s="6">
        <v>0</v>
      </c>
      <c r="P22" s="6"/>
      <c r="Q22" s="6">
        <v>8720461</v>
      </c>
      <c r="R22" s="6"/>
      <c r="S22" s="6">
        <v>85795</v>
      </c>
      <c r="T22" s="6"/>
      <c r="U22" s="6">
        <v>624345853577</v>
      </c>
      <c r="V22" s="6"/>
      <c r="W22" s="6">
        <v>743720328383.60498</v>
      </c>
      <c r="Y22" s="9">
        <v>3.8461714699359974E-2</v>
      </c>
      <c r="AA22" s="9"/>
      <c r="AB22" s="6"/>
      <c r="AC22" s="14"/>
    </row>
    <row r="23" spans="1:29">
      <c r="A23" s="1" t="s">
        <v>29</v>
      </c>
      <c r="C23" s="6">
        <v>500000</v>
      </c>
      <c r="D23" s="6"/>
      <c r="E23" s="6">
        <v>1707500000</v>
      </c>
      <c r="F23" s="6"/>
      <c r="G23" s="6">
        <v>5318167500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500000</v>
      </c>
      <c r="R23" s="6"/>
      <c r="S23" s="6">
        <v>9520</v>
      </c>
      <c r="T23" s="6"/>
      <c r="U23" s="6">
        <v>1707500000</v>
      </c>
      <c r="V23" s="6"/>
      <c r="W23" s="6">
        <v>4731678000</v>
      </c>
      <c r="Y23" s="9">
        <v>2.4470011419584325E-4</v>
      </c>
      <c r="AA23" s="9"/>
      <c r="AB23" s="6"/>
      <c r="AC23" s="14"/>
    </row>
    <row r="24" spans="1:29">
      <c r="A24" s="1" t="s">
        <v>30</v>
      </c>
      <c r="C24" s="6">
        <v>9500020</v>
      </c>
      <c r="D24" s="6"/>
      <c r="E24" s="6">
        <v>70011521706</v>
      </c>
      <c r="F24" s="6"/>
      <c r="G24" s="6">
        <v>273955786497.81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9500020</v>
      </c>
      <c r="R24" s="6"/>
      <c r="S24" s="6">
        <v>28610</v>
      </c>
      <c r="T24" s="6"/>
      <c r="U24" s="6">
        <v>70011521706</v>
      </c>
      <c r="V24" s="6"/>
      <c r="W24" s="6">
        <v>270178388545.41</v>
      </c>
      <c r="Y24" s="9">
        <v>1.3972354528416926E-2</v>
      </c>
      <c r="AA24" s="9"/>
      <c r="AB24" s="6"/>
      <c r="AC24" s="14"/>
    </row>
    <row r="25" spans="1:29">
      <c r="A25" s="1" t="s">
        <v>31</v>
      </c>
      <c r="C25" s="6">
        <v>5966503</v>
      </c>
      <c r="D25" s="6"/>
      <c r="E25" s="6">
        <v>265572688651</v>
      </c>
      <c r="F25" s="6"/>
      <c r="G25" s="6">
        <v>291212213281.065</v>
      </c>
      <c r="H25" s="6"/>
      <c r="I25" s="6">
        <v>98478</v>
      </c>
      <c r="J25" s="6"/>
      <c r="K25" s="6">
        <v>4664290742</v>
      </c>
      <c r="L25" s="6"/>
      <c r="M25" s="6">
        <v>0</v>
      </c>
      <c r="N25" s="6"/>
      <c r="O25" s="6">
        <v>0</v>
      </c>
      <c r="P25" s="6"/>
      <c r="Q25" s="6">
        <v>6064981</v>
      </c>
      <c r="R25" s="6"/>
      <c r="S25" s="6">
        <v>46300</v>
      </c>
      <c r="T25" s="6"/>
      <c r="U25" s="6">
        <v>270236979393</v>
      </c>
      <c r="V25" s="6"/>
      <c r="W25" s="6">
        <v>279137809009.21503</v>
      </c>
      <c r="Y25" s="9">
        <v>1.443569358289647E-2</v>
      </c>
      <c r="AA25" s="9"/>
      <c r="AB25" s="6"/>
      <c r="AC25" s="14"/>
    </row>
    <row r="26" spans="1:29">
      <c r="A26" s="1" t="s">
        <v>32</v>
      </c>
      <c r="C26" s="6">
        <v>33832938</v>
      </c>
      <c r="D26" s="6"/>
      <c r="E26" s="6">
        <v>443629225368</v>
      </c>
      <c r="F26" s="6"/>
      <c r="G26" s="6">
        <v>462098623939.68597</v>
      </c>
      <c r="H26" s="6"/>
      <c r="I26" s="6">
        <v>3249947</v>
      </c>
      <c r="J26" s="6"/>
      <c r="K26" s="6">
        <v>2696500001</v>
      </c>
      <c r="L26" s="6"/>
      <c r="M26" s="6">
        <v>0</v>
      </c>
      <c r="N26" s="6"/>
      <c r="O26" s="6">
        <v>0</v>
      </c>
      <c r="P26" s="6"/>
      <c r="Q26" s="6">
        <v>37082885</v>
      </c>
      <c r="R26" s="6"/>
      <c r="S26" s="6">
        <v>7784</v>
      </c>
      <c r="T26" s="6"/>
      <c r="U26" s="6">
        <v>328539255909</v>
      </c>
      <c r="V26" s="6"/>
      <c r="W26" s="6">
        <v>286935690437.802</v>
      </c>
      <c r="Y26" s="9">
        <v>1.4838963305827929E-2</v>
      </c>
      <c r="AA26" s="9"/>
      <c r="AB26" s="6"/>
      <c r="AC26" s="14"/>
    </row>
    <row r="27" spans="1:29">
      <c r="A27" s="1" t="s">
        <v>33</v>
      </c>
      <c r="C27" s="6">
        <v>8426708</v>
      </c>
      <c r="D27" s="6"/>
      <c r="E27" s="6">
        <v>237051722748</v>
      </c>
      <c r="F27" s="6"/>
      <c r="G27" s="6">
        <v>256406779765.314</v>
      </c>
      <c r="H27" s="6"/>
      <c r="I27" s="6">
        <v>0</v>
      </c>
      <c r="J27" s="6"/>
      <c r="K27" s="6">
        <v>0</v>
      </c>
      <c r="L27" s="6"/>
      <c r="M27" s="6">
        <v>-8426708</v>
      </c>
      <c r="N27" s="6"/>
      <c r="O27" s="6">
        <v>0</v>
      </c>
      <c r="P27" s="6"/>
      <c r="Q27" s="6">
        <v>0</v>
      </c>
      <c r="R27" s="6"/>
      <c r="S27" s="6">
        <v>0</v>
      </c>
      <c r="T27" s="6"/>
      <c r="U27" s="6">
        <v>0</v>
      </c>
      <c r="V27" s="6"/>
      <c r="W27" s="6">
        <v>0</v>
      </c>
      <c r="Y27" s="9">
        <v>0</v>
      </c>
      <c r="AA27" s="9"/>
      <c r="AB27" s="6"/>
      <c r="AC27" s="14"/>
    </row>
    <row r="28" spans="1:29">
      <c r="A28" s="1" t="s">
        <v>34</v>
      </c>
      <c r="C28" s="6">
        <v>53313331</v>
      </c>
      <c r="D28" s="6"/>
      <c r="E28" s="6">
        <v>128911634358</v>
      </c>
      <c r="F28" s="6"/>
      <c r="G28" s="6">
        <v>641782973001.45996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53313331</v>
      </c>
      <c r="R28" s="6"/>
      <c r="S28" s="6">
        <v>11800</v>
      </c>
      <c r="T28" s="6"/>
      <c r="U28" s="6">
        <v>128911634358</v>
      </c>
      <c r="V28" s="6"/>
      <c r="W28" s="6">
        <v>625354176830.48999</v>
      </c>
      <c r="Y28" s="9">
        <v>3.2340374489402801E-2</v>
      </c>
      <c r="AA28" s="9"/>
      <c r="AB28" s="6"/>
      <c r="AC28" s="14"/>
    </row>
    <row r="29" spans="1:29">
      <c r="A29" s="1" t="s">
        <v>35</v>
      </c>
      <c r="C29" s="6">
        <v>22971477</v>
      </c>
      <c r="D29" s="6"/>
      <c r="E29" s="6">
        <v>146096488238</v>
      </c>
      <c r="F29" s="6"/>
      <c r="G29" s="6">
        <v>173087759075.823</v>
      </c>
      <c r="H29" s="6"/>
      <c r="I29" s="6">
        <v>1000000</v>
      </c>
      <c r="J29" s="6"/>
      <c r="K29" s="6">
        <v>7391853085</v>
      </c>
      <c r="L29" s="6"/>
      <c r="M29" s="6">
        <v>-3000000</v>
      </c>
      <c r="N29" s="6"/>
      <c r="O29" s="6">
        <v>24016231330</v>
      </c>
      <c r="P29" s="6"/>
      <c r="Q29" s="6">
        <v>20971477</v>
      </c>
      <c r="R29" s="6"/>
      <c r="S29" s="6">
        <v>7120</v>
      </c>
      <c r="T29" s="6"/>
      <c r="U29" s="6">
        <v>134408616302</v>
      </c>
      <c r="V29" s="6"/>
      <c r="W29" s="6">
        <v>148428480588.37201</v>
      </c>
      <c r="Y29" s="9">
        <v>7.6760223645586483E-3</v>
      </c>
      <c r="AA29" s="9"/>
      <c r="AB29" s="6"/>
      <c r="AC29" s="14"/>
    </row>
    <row r="30" spans="1:29">
      <c r="A30" s="1" t="s">
        <v>36</v>
      </c>
      <c r="C30" s="6">
        <v>600000</v>
      </c>
      <c r="D30" s="6"/>
      <c r="E30" s="6">
        <v>11183708461</v>
      </c>
      <c r="F30" s="6"/>
      <c r="G30" s="6">
        <v>60895503000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600000</v>
      </c>
      <c r="R30" s="6"/>
      <c r="S30" s="6">
        <v>97930</v>
      </c>
      <c r="T30" s="6"/>
      <c r="U30" s="6">
        <v>11183708461</v>
      </c>
      <c r="V30" s="6"/>
      <c r="W30" s="6">
        <v>58408389900</v>
      </c>
      <c r="Y30" s="9">
        <v>3.0206069978822182E-3</v>
      </c>
      <c r="AA30" s="9"/>
      <c r="AB30" s="6"/>
      <c r="AC30" s="14"/>
    </row>
    <row r="31" spans="1:29">
      <c r="A31" s="1" t="s">
        <v>37</v>
      </c>
      <c r="C31" s="6">
        <v>100000</v>
      </c>
      <c r="D31" s="6"/>
      <c r="E31" s="6">
        <v>3953250598</v>
      </c>
      <c r="F31" s="6"/>
      <c r="G31" s="6">
        <v>3924509400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100000</v>
      </c>
      <c r="R31" s="6"/>
      <c r="S31" s="6">
        <v>39130</v>
      </c>
      <c r="T31" s="6"/>
      <c r="U31" s="6">
        <v>3953250598</v>
      </c>
      <c r="V31" s="6"/>
      <c r="W31" s="6">
        <v>3889717650</v>
      </c>
      <c r="Y31" s="9">
        <v>2.0115788799334762E-4</v>
      </c>
      <c r="AA31" s="9"/>
      <c r="AB31" s="6"/>
      <c r="AC31" s="14"/>
    </row>
    <row r="32" spans="1:29">
      <c r="A32" s="1" t="s">
        <v>38</v>
      </c>
      <c r="C32" s="6">
        <v>20018</v>
      </c>
      <c r="D32" s="6"/>
      <c r="E32" s="6">
        <v>501093029</v>
      </c>
      <c r="F32" s="6"/>
      <c r="G32" s="6">
        <v>1836130544.5617001</v>
      </c>
      <c r="H32" s="6"/>
      <c r="I32" s="6">
        <v>0</v>
      </c>
      <c r="J32" s="6"/>
      <c r="K32" s="6">
        <v>0</v>
      </c>
      <c r="L32" s="6"/>
      <c r="M32" s="6">
        <v>-20018</v>
      </c>
      <c r="N32" s="6"/>
      <c r="O32" s="6">
        <v>2299415951</v>
      </c>
      <c r="P32" s="6"/>
      <c r="Q32" s="6">
        <v>0</v>
      </c>
      <c r="R32" s="6"/>
      <c r="S32" s="6">
        <v>0</v>
      </c>
      <c r="T32" s="6"/>
      <c r="U32" s="6">
        <v>0</v>
      </c>
      <c r="V32" s="6"/>
      <c r="W32" s="6">
        <v>0</v>
      </c>
      <c r="Y32" s="9">
        <v>0</v>
      </c>
      <c r="AA32" s="9"/>
      <c r="AB32" s="6"/>
      <c r="AC32" s="14"/>
    </row>
    <row r="33" spans="1:29">
      <c r="A33" s="1" t="s">
        <v>39</v>
      </c>
      <c r="C33" s="6">
        <v>3000060</v>
      </c>
      <c r="D33" s="6"/>
      <c r="E33" s="6">
        <v>89599496728</v>
      </c>
      <c r="F33" s="6"/>
      <c r="G33" s="6">
        <v>110899429994.241</v>
      </c>
      <c r="H33" s="6"/>
      <c r="I33" s="6">
        <v>400000</v>
      </c>
      <c r="J33" s="6"/>
      <c r="K33" s="6">
        <v>14722985830</v>
      </c>
      <c r="L33" s="6"/>
      <c r="M33" s="6">
        <v>0</v>
      </c>
      <c r="N33" s="6"/>
      <c r="O33" s="6">
        <v>0</v>
      </c>
      <c r="P33" s="6"/>
      <c r="Q33" s="6">
        <v>3400060</v>
      </c>
      <c r="R33" s="6"/>
      <c r="S33" s="6">
        <v>34189</v>
      </c>
      <c r="T33" s="6"/>
      <c r="U33" s="6">
        <v>104322482558</v>
      </c>
      <c r="V33" s="6"/>
      <c r="W33" s="6">
        <v>115552995664.52699</v>
      </c>
      <c r="Y33" s="9">
        <v>5.9758570288978956E-3</v>
      </c>
      <c r="AA33" s="9"/>
      <c r="AB33" s="6"/>
      <c r="AC33" s="14"/>
    </row>
    <row r="34" spans="1:29">
      <c r="A34" s="1" t="s">
        <v>40</v>
      </c>
      <c r="C34" s="6">
        <v>349561</v>
      </c>
      <c r="D34" s="6"/>
      <c r="E34" s="6">
        <v>121623087008</v>
      </c>
      <c r="F34" s="6"/>
      <c r="G34" s="6">
        <v>142727866774.53799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349561</v>
      </c>
      <c r="R34" s="6"/>
      <c r="S34" s="6">
        <v>407560</v>
      </c>
      <c r="T34" s="6"/>
      <c r="U34" s="6">
        <v>121623087008</v>
      </c>
      <c r="V34" s="6"/>
      <c r="W34" s="6">
        <v>141619402027.09799</v>
      </c>
      <c r="Y34" s="9">
        <v>7.323888871638754E-3</v>
      </c>
      <c r="AA34" s="9"/>
      <c r="AB34" s="6"/>
      <c r="AC34" s="14"/>
    </row>
    <row r="35" spans="1:29">
      <c r="A35" s="1" t="s">
        <v>41</v>
      </c>
      <c r="C35" s="6">
        <v>10100000</v>
      </c>
      <c r="D35" s="6"/>
      <c r="E35" s="6">
        <v>66187169465</v>
      </c>
      <c r="F35" s="6"/>
      <c r="G35" s="6">
        <v>436434670350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10100000</v>
      </c>
      <c r="R35" s="6"/>
      <c r="S35" s="6">
        <v>39690</v>
      </c>
      <c r="T35" s="6"/>
      <c r="U35" s="6">
        <v>66187169465</v>
      </c>
      <c r="V35" s="6"/>
      <c r="W35" s="6">
        <v>398483829450</v>
      </c>
      <c r="Y35" s="9">
        <v>2.060770799949023E-2</v>
      </c>
      <c r="AA35" s="9"/>
      <c r="AB35" s="6"/>
      <c r="AC35" s="14"/>
    </row>
    <row r="36" spans="1:29">
      <c r="A36" s="1" t="s">
        <v>42</v>
      </c>
      <c r="C36" s="6">
        <v>12000000</v>
      </c>
      <c r="D36" s="6"/>
      <c r="E36" s="6">
        <v>89997159737</v>
      </c>
      <c r="F36" s="6"/>
      <c r="G36" s="6">
        <v>98792665200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12000000</v>
      </c>
      <c r="R36" s="6"/>
      <c r="S36" s="6">
        <v>7523</v>
      </c>
      <c r="T36" s="6"/>
      <c r="U36" s="6">
        <v>89997159737</v>
      </c>
      <c r="V36" s="6"/>
      <c r="W36" s="6">
        <v>89738857800</v>
      </c>
      <c r="Y36" s="9">
        <v>4.6408713254504092E-3</v>
      </c>
      <c r="AA36" s="9"/>
      <c r="AB36" s="6"/>
      <c r="AC36" s="14"/>
    </row>
    <row r="37" spans="1:29">
      <c r="A37" s="1" t="s">
        <v>43</v>
      </c>
      <c r="C37" s="6">
        <v>24900000</v>
      </c>
      <c r="D37" s="6"/>
      <c r="E37" s="6">
        <v>79397971414</v>
      </c>
      <c r="F37" s="6"/>
      <c r="G37" s="6">
        <v>296774621550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24900000</v>
      </c>
      <c r="R37" s="6"/>
      <c r="S37" s="6">
        <v>10130</v>
      </c>
      <c r="T37" s="6"/>
      <c r="U37" s="6">
        <v>79397971414</v>
      </c>
      <c r="V37" s="6"/>
      <c r="W37" s="6">
        <v>250736189850</v>
      </c>
      <c r="Y37" s="9">
        <v>1.2966895526138007E-2</v>
      </c>
      <c r="AA37" s="9"/>
      <c r="AB37" s="6"/>
      <c r="AC37" s="14"/>
    </row>
    <row r="38" spans="1:29">
      <c r="A38" s="1" t="s">
        <v>44</v>
      </c>
      <c r="C38" s="6">
        <v>4482368</v>
      </c>
      <c r="D38" s="6"/>
      <c r="E38" s="6">
        <v>5388805760</v>
      </c>
      <c r="F38" s="6"/>
      <c r="G38" s="6">
        <v>32214695892.192001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4482368</v>
      </c>
      <c r="R38" s="6"/>
      <c r="S38" s="6">
        <v>6650</v>
      </c>
      <c r="T38" s="6"/>
      <c r="U38" s="6">
        <v>5388805760</v>
      </c>
      <c r="V38" s="6"/>
      <c r="W38" s="6">
        <v>29630391104.16</v>
      </c>
      <c r="Y38" s="9">
        <v>1.5323443579329469E-3</v>
      </c>
      <c r="AA38" s="9"/>
      <c r="AB38" s="6"/>
      <c r="AC38" s="14"/>
    </row>
    <row r="39" spans="1:29">
      <c r="A39" s="1" t="s">
        <v>45</v>
      </c>
      <c r="C39" s="6">
        <v>29388450</v>
      </c>
      <c r="D39" s="6"/>
      <c r="E39" s="6">
        <v>124669271164</v>
      </c>
      <c r="F39" s="6"/>
      <c r="G39" s="6">
        <v>445507228018.125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29388450</v>
      </c>
      <c r="R39" s="6"/>
      <c r="S39" s="6">
        <v>14440</v>
      </c>
      <c r="T39" s="6"/>
      <c r="U39" s="6">
        <v>124669271164</v>
      </c>
      <c r="V39" s="6"/>
      <c r="W39" s="6">
        <v>421844221152.90002</v>
      </c>
      <c r="Y39" s="9">
        <v>2.1815797501218637E-2</v>
      </c>
      <c r="AA39" s="9"/>
      <c r="AB39" s="6"/>
      <c r="AC39" s="14"/>
    </row>
    <row r="40" spans="1:29">
      <c r="A40" s="1" t="s">
        <v>46</v>
      </c>
      <c r="C40" s="6">
        <v>56300000</v>
      </c>
      <c r="D40" s="6"/>
      <c r="E40" s="6">
        <v>420572758619</v>
      </c>
      <c r="F40" s="6"/>
      <c r="G40" s="6">
        <v>656469625950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56300000</v>
      </c>
      <c r="R40" s="6"/>
      <c r="S40" s="6">
        <v>10480</v>
      </c>
      <c r="T40" s="6"/>
      <c r="U40" s="6">
        <v>420572758619</v>
      </c>
      <c r="V40" s="6"/>
      <c r="W40" s="6">
        <v>586513357200</v>
      </c>
      <c r="Y40" s="9">
        <v>3.0331710121489122E-2</v>
      </c>
      <c r="AA40" s="9"/>
      <c r="AB40" s="6"/>
      <c r="AC40" s="14"/>
    </row>
    <row r="41" spans="1:29">
      <c r="A41" s="1" t="s">
        <v>47</v>
      </c>
      <c r="C41" s="6">
        <v>4032094</v>
      </c>
      <c r="D41" s="6"/>
      <c r="E41" s="6">
        <v>13266745893</v>
      </c>
      <c r="F41" s="6"/>
      <c r="G41" s="6">
        <v>91945883753.658005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4032094</v>
      </c>
      <c r="R41" s="6"/>
      <c r="S41" s="6">
        <v>22880</v>
      </c>
      <c r="T41" s="6"/>
      <c r="U41" s="6">
        <v>13266745893</v>
      </c>
      <c r="V41" s="6"/>
      <c r="W41" s="6">
        <v>91705397571.216003</v>
      </c>
      <c r="Y41" s="9">
        <v>4.742571505933363E-3</v>
      </c>
      <c r="AA41" s="9"/>
      <c r="AB41" s="6"/>
      <c r="AC41" s="14"/>
    </row>
    <row r="42" spans="1:29">
      <c r="A42" s="1" t="s">
        <v>48</v>
      </c>
      <c r="C42" s="6">
        <v>8716666</v>
      </c>
      <c r="D42" s="6"/>
      <c r="E42" s="6">
        <v>118003138199</v>
      </c>
      <c r="F42" s="6"/>
      <c r="G42" s="6">
        <v>135612813555.582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8716666</v>
      </c>
      <c r="R42" s="6"/>
      <c r="S42" s="6">
        <v>14853</v>
      </c>
      <c r="T42" s="6"/>
      <c r="U42" s="6">
        <v>118003138199</v>
      </c>
      <c r="V42" s="6"/>
      <c r="W42" s="6">
        <v>128698301689.41701</v>
      </c>
      <c r="Y42" s="9">
        <v>6.655670381672512E-3</v>
      </c>
      <c r="AA42" s="9"/>
      <c r="AB42" s="6"/>
      <c r="AC42" s="14"/>
    </row>
    <row r="43" spans="1:29">
      <c r="A43" s="1" t="s">
        <v>49</v>
      </c>
      <c r="C43" s="6">
        <v>67080</v>
      </c>
      <c r="D43" s="6"/>
      <c r="E43" s="6">
        <v>840047634</v>
      </c>
      <c r="F43" s="6"/>
      <c r="G43" s="6">
        <v>1513789201.5480001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67080</v>
      </c>
      <c r="R43" s="6"/>
      <c r="S43" s="6">
        <v>23121</v>
      </c>
      <c r="T43" s="6"/>
      <c r="U43" s="6">
        <v>840047634</v>
      </c>
      <c r="V43" s="6"/>
      <c r="W43" s="6">
        <v>1541728487.7539999</v>
      </c>
      <c r="Y43" s="9">
        <v>7.9730940485043262E-5</v>
      </c>
      <c r="AA43" s="9"/>
      <c r="AB43" s="6"/>
      <c r="AC43" s="14"/>
    </row>
    <row r="44" spans="1:29">
      <c r="A44" s="1" t="s">
        <v>50</v>
      </c>
      <c r="C44" s="6">
        <v>1000000</v>
      </c>
      <c r="D44" s="6"/>
      <c r="E44" s="6">
        <v>9918718394</v>
      </c>
      <c r="F44" s="6"/>
      <c r="G44" s="6">
        <v>10676097000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1000000</v>
      </c>
      <c r="R44" s="6"/>
      <c r="S44" s="6">
        <v>9280</v>
      </c>
      <c r="T44" s="6"/>
      <c r="U44" s="6">
        <v>9918718394</v>
      </c>
      <c r="V44" s="6"/>
      <c r="W44" s="6">
        <v>9224784000</v>
      </c>
      <c r="Y44" s="9">
        <v>4.7706240750786252E-4</v>
      </c>
      <c r="AA44" s="9"/>
      <c r="AB44" s="6"/>
      <c r="AC44" s="14"/>
    </row>
    <row r="45" spans="1:29">
      <c r="A45" s="1" t="s">
        <v>51</v>
      </c>
      <c r="C45" s="6">
        <v>6540532</v>
      </c>
      <c r="D45" s="6"/>
      <c r="E45" s="6">
        <v>233660333073</v>
      </c>
      <c r="F45" s="6"/>
      <c r="G45" s="6">
        <v>257529003208.50601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6540532</v>
      </c>
      <c r="R45" s="6"/>
      <c r="S45" s="6">
        <v>35430</v>
      </c>
      <c r="T45" s="6"/>
      <c r="U45" s="6">
        <v>233660333073</v>
      </c>
      <c r="V45" s="6"/>
      <c r="W45" s="6">
        <v>230352249019.87799</v>
      </c>
      <c r="Y45" s="9">
        <v>1.1912734053423218E-2</v>
      </c>
      <c r="AA45" s="9"/>
      <c r="AB45" s="6"/>
      <c r="AC45" s="14"/>
    </row>
    <row r="46" spans="1:29">
      <c r="A46" s="1" t="s">
        <v>52</v>
      </c>
      <c r="C46" s="6">
        <v>84179100</v>
      </c>
      <c r="D46" s="6"/>
      <c r="E46" s="6">
        <v>928396729005</v>
      </c>
      <c r="F46" s="6"/>
      <c r="G46" s="6">
        <v>1305380455938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84179100</v>
      </c>
      <c r="R46" s="6"/>
      <c r="S46" s="6">
        <v>14760</v>
      </c>
      <c r="T46" s="6"/>
      <c r="U46" s="6">
        <v>928396729005</v>
      </c>
      <c r="V46" s="6"/>
      <c r="W46" s="6">
        <v>1235090739079.8</v>
      </c>
      <c r="Y46" s="9">
        <v>6.3873079464632956E-2</v>
      </c>
      <c r="AA46" s="9"/>
      <c r="AB46" s="6"/>
      <c r="AC46" s="14"/>
    </row>
    <row r="47" spans="1:29">
      <c r="A47" s="1" t="s">
        <v>53</v>
      </c>
      <c r="C47" s="6">
        <v>900000</v>
      </c>
      <c r="D47" s="6"/>
      <c r="E47" s="6">
        <v>40988390281</v>
      </c>
      <c r="F47" s="6"/>
      <c r="G47" s="6">
        <v>56022669900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900000</v>
      </c>
      <c r="R47" s="6"/>
      <c r="S47" s="6">
        <v>56620</v>
      </c>
      <c r="T47" s="6"/>
      <c r="U47" s="6">
        <v>40988390281</v>
      </c>
      <c r="V47" s="6"/>
      <c r="W47" s="6">
        <v>50654799900</v>
      </c>
      <c r="Y47" s="9">
        <v>2.619627819157937E-3</v>
      </c>
      <c r="AA47" s="9"/>
      <c r="AB47" s="6"/>
      <c r="AC47" s="14"/>
    </row>
    <row r="48" spans="1:29">
      <c r="A48" s="1" t="s">
        <v>54</v>
      </c>
      <c r="C48" s="6">
        <v>109500000</v>
      </c>
      <c r="D48" s="6"/>
      <c r="E48" s="6">
        <v>777107622727</v>
      </c>
      <c r="F48" s="6"/>
      <c r="G48" s="6">
        <v>1542382890750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109500000</v>
      </c>
      <c r="R48" s="6"/>
      <c r="S48" s="6">
        <v>12350</v>
      </c>
      <c r="T48" s="6"/>
      <c r="U48" s="6">
        <v>777107622727</v>
      </c>
      <c r="V48" s="6"/>
      <c r="W48" s="6">
        <v>1344278666250</v>
      </c>
      <c r="Y48" s="9">
        <v>6.9519765111322213E-2</v>
      </c>
      <c r="AA48" s="9"/>
      <c r="AB48" s="6"/>
      <c r="AC48" s="14"/>
    </row>
    <row r="49" spans="1:29">
      <c r="A49" s="1" t="s">
        <v>55</v>
      </c>
      <c r="C49" s="6">
        <v>12400000</v>
      </c>
      <c r="D49" s="6"/>
      <c r="E49" s="6">
        <v>113316062156</v>
      </c>
      <c r="F49" s="6"/>
      <c r="G49" s="6">
        <v>273395559600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12400000</v>
      </c>
      <c r="R49" s="6"/>
      <c r="S49" s="6">
        <v>21520</v>
      </c>
      <c r="T49" s="6"/>
      <c r="U49" s="6">
        <v>113316062156</v>
      </c>
      <c r="V49" s="6"/>
      <c r="W49" s="6">
        <v>265260254400</v>
      </c>
      <c r="Y49" s="9">
        <v>1.3718011780027812E-2</v>
      </c>
      <c r="AA49" s="9"/>
      <c r="AB49" s="6"/>
      <c r="AC49" s="14"/>
    </row>
    <row r="50" spans="1:29">
      <c r="A50" s="1" t="s">
        <v>56</v>
      </c>
      <c r="C50" s="6">
        <v>38692363</v>
      </c>
      <c r="D50" s="6"/>
      <c r="E50" s="6">
        <v>132260017739</v>
      </c>
      <c r="F50" s="6"/>
      <c r="G50" s="6">
        <v>504238700482.66211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38692363</v>
      </c>
      <c r="R50" s="6"/>
      <c r="S50" s="6">
        <v>12800</v>
      </c>
      <c r="T50" s="6"/>
      <c r="U50" s="6">
        <v>132260017739</v>
      </c>
      <c r="V50" s="6"/>
      <c r="W50" s="6">
        <v>492315436033.91998</v>
      </c>
      <c r="Y50" s="9">
        <v>2.5460237027514678E-2</v>
      </c>
      <c r="AA50" s="9"/>
      <c r="AB50" s="6"/>
      <c r="AC50" s="14"/>
    </row>
    <row r="51" spans="1:29">
      <c r="A51" s="1" t="s">
        <v>57</v>
      </c>
      <c r="C51" s="6">
        <v>54115343</v>
      </c>
      <c r="D51" s="6"/>
      <c r="E51" s="6">
        <v>803962733963</v>
      </c>
      <c r="F51" s="6"/>
      <c r="G51" s="6">
        <v>1169467574856.9199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54115343</v>
      </c>
      <c r="R51" s="6"/>
      <c r="S51" s="6">
        <v>19560</v>
      </c>
      <c r="T51" s="6"/>
      <c r="U51" s="6">
        <v>803962733963</v>
      </c>
      <c r="V51" s="6"/>
      <c r="W51" s="6">
        <v>1052198057230.97</v>
      </c>
      <c r="Y51" s="9">
        <v>5.4414730833556885E-2</v>
      </c>
      <c r="AA51" s="9"/>
      <c r="AB51" s="6"/>
      <c r="AC51" s="14"/>
    </row>
    <row r="52" spans="1:29">
      <c r="A52" s="1" t="s">
        <v>58</v>
      </c>
      <c r="C52" s="6">
        <v>17614000</v>
      </c>
      <c r="D52" s="6"/>
      <c r="E52" s="6">
        <v>148601635222</v>
      </c>
      <c r="F52" s="6"/>
      <c r="G52" s="6">
        <v>302558918976</v>
      </c>
      <c r="H52" s="6"/>
      <c r="I52" s="6">
        <v>0</v>
      </c>
      <c r="J52" s="6"/>
      <c r="K52" s="6">
        <v>0</v>
      </c>
      <c r="L52" s="6"/>
      <c r="M52" s="6">
        <v>-247417</v>
      </c>
      <c r="N52" s="6"/>
      <c r="O52" s="6">
        <v>4345566343</v>
      </c>
      <c r="P52" s="6"/>
      <c r="Q52" s="6">
        <v>17366583</v>
      </c>
      <c r="R52" s="6"/>
      <c r="S52" s="6">
        <v>16150</v>
      </c>
      <c r="T52" s="6"/>
      <c r="U52" s="6">
        <v>146514285913</v>
      </c>
      <c r="V52" s="6"/>
      <c r="W52" s="6">
        <v>278801517073.073</v>
      </c>
      <c r="Y52" s="9">
        <v>1.4418302146882207E-2</v>
      </c>
      <c r="AA52" s="9"/>
      <c r="AB52" s="6"/>
      <c r="AC52" s="14"/>
    </row>
    <row r="53" spans="1:29">
      <c r="A53" s="1" t="s">
        <v>59</v>
      </c>
      <c r="C53" s="6">
        <v>3475000</v>
      </c>
      <c r="D53" s="6"/>
      <c r="E53" s="6">
        <v>63343544402</v>
      </c>
      <c r="F53" s="6"/>
      <c r="G53" s="6">
        <v>103698798975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3475000</v>
      </c>
      <c r="R53" s="6"/>
      <c r="S53" s="6">
        <v>27390</v>
      </c>
      <c r="T53" s="6"/>
      <c r="U53" s="6">
        <v>63343544402</v>
      </c>
      <c r="V53" s="6"/>
      <c r="W53" s="6">
        <v>94613927494.494141</v>
      </c>
      <c r="Y53" s="9">
        <v>4.8929869831421226E-3</v>
      </c>
      <c r="AA53" s="9"/>
      <c r="AB53" s="6"/>
      <c r="AC53" s="14"/>
    </row>
    <row r="54" spans="1:29">
      <c r="A54" s="1" t="s">
        <v>60</v>
      </c>
      <c r="C54" s="6">
        <v>17108382</v>
      </c>
      <c r="D54" s="6"/>
      <c r="E54" s="6">
        <v>28605406510</v>
      </c>
      <c r="F54" s="6"/>
      <c r="G54" s="6">
        <v>231459650799.83099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17108382</v>
      </c>
      <c r="R54" s="6"/>
      <c r="S54" s="6">
        <v>11280</v>
      </c>
      <c r="T54" s="6"/>
      <c r="U54" s="6">
        <v>28605406510</v>
      </c>
      <c r="V54" s="6"/>
      <c r="W54" s="6">
        <v>191834302793.68799</v>
      </c>
      <c r="Y54" s="9">
        <v>9.9207671782178385E-3</v>
      </c>
      <c r="AA54" s="9"/>
      <c r="AB54" s="6"/>
      <c r="AC54" s="14"/>
    </row>
    <row r="55" spans="1:29">
      <c r="A55" s="1" t="s">
        <v>61</v>
      </c>
      <c r="C55" s="6">
        <v>3600000</v>
      </c>
      <c r="D55" s="6"/>
      <c r="E55" s="6">
        <v>128758229220</v>
      </c>
      <c r="F55" s="6"/>
      <c r="G55" s="6">
        <v>142742399040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3600000</v>
      </c>
      <c r="R55" s="6"/>
      <c r="S55" s="6">
        <v>37999</v>
      </c>
      <c r="T55" s="6"/>
      <c r="U55" s="6">
        <v>128758229220</v>
      </c>
      <c r="V55" s="6"/>
      <c r="W55" s="6">
        <v>135982461420</v>
      </c>
      <c r="Y55" s="9">
        <v>7.0323728364664398E-3</v>
      </c>
      <c r="AA55" s="9"/>
      <c r="AB55" s="6"/>
      <c r="AC55" s="14"/>
    </row>
    <row r="56" spans="1:29">
      <c r="A56" s="1" t="s">
        <v>62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v>14989370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14989370</v>
      </c>
      <c r="R56" s="6"/>
      <c r="S56" s="6">
        <v>6784</v>
      </c>
      <c r="T56" s="6"/>
      <c r="U56" s="6">
        <v>117786469460</v>
      </c>
      <c r="V56" s="6"/>
      <c r="W56" s="6">
        <v>101082843157.82401</v>
      </c>
      <c r="Y56" s="9">
        <v>5.2275288521239291E-3</v>
      </c>
      <c r="AA56" s="9"/>
      <c r="AB56" s="6"/>
      <c r="AC56" s="14"/>
    </row>
    <row r="57" spans="1:29" ht="24.75" thickBot="1">
      <c r="E57" s="5">
        <f>SUM(E9:E56)</f>
        <v>8887219501422</v>
      </c>
      <c r="G57" s="5">
        <f>SUM(G9:G56)</f>
        <v>16664914515764.633</v>
      </c>
      <c r="K57" s="5">
        <f>SUM(K9:K56)</f>
        <v>104171107972</v>
      </c>
      <c r="O57" s="5">
        <f>SUM(O9:O56)</f>
        <v>36514085321</v>
      </c>
      <c r="U57" s="5">
        <f>SUM(U9:U56)</f>
        <v>8976582589933</v>
      </c>
      <c r="W57" s="5">
        <f>SUM(W9:W56)</f>
        <v>15510010577404</v>
      </c>
      <c r="Y57" s="10">
        <f>SUM(Y9:Y56)</f>
        <v>0.80210474158839551</v>
      </c>
    </row>
    <row r="58" spans="1:29" ht="24.75" thickTop="1"/>
    <row r="59" spans="1:29">
      <c r="W59" s="3"/>
      <c r="Y59" s="3"/>
    </row>
    <row r="60" spans="1:29">
      <c r="G60" s="3"/>
      <c r="W60" s="3"/>
      <c r="Y60" s="3"/>
    </row>
    <row r="61" spans="1:29">
      <c r="G61" s="3"/>
    </row>
    <row r="62" spans="1:29">
      <c r="G62" s="7"/>
      <c r="W62" s="6"/>
    </row>
    <row r="63" spans="1:29">
      <c r="G63" s="8"/>
      <c r="W63" s="6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N48"/>
  <sheetViews>
    <sheetView rightToLeft="1" topLeftCell="J27" workbookViewId="0">
      <selection activeCell="AM27" sqref="AM1:AM1048576"/>
    </sheetView>
  </sheetViews>
  <sheetFormatPr defaultRowHeight="24"/>
  <cols>
    <col min="1" max="1" width="31.71093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40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40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40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40" ht="24.75">
      <c r="A6" s="16" t="s">
        <v>64</v>
      </c>
      <c r="B6" s="16" t="s">
        <v>64</v>
      </c>
      <c r="C6" s="16" t="s">
        <v>64</v>
      </c>
      <c r="D6" s="16" t="s">
        <v>64</v>
      </c>
      <c r="E6" s="16" t="s">
        <v>64</v>
      </c>
      <c r="F6" s="16" t="s">
        <v>64</v>
      </c>
      <c r="G6" s="16" t="s">
        <v>64</v>
      </c>
      <c r="H6" s="16" t="s">
        <v>64</v>
      </c>
      <c r="I6" s="16" t="s">
        <v>64</v>
      </c>
      <c r="J6" s="16" t="s">
        <v>64</v>
      </c>
      <c r="K6" s="16" t="s">
        <v>64</v>
      </c>
      <c r="L6" s="16" t="s">
        <v>64</v>
      </c>
      <c r="M6" s="16" t="s">
        <v>64</v>
      </c>
      <c r="O6" s="16" t="s">
        <v>317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40" ht="24.75">
      <c r="A7" s="15" t="s">
        <v>65</v>
      </c>
      <c r="C7" s="15" t="s">
        <v>66</v>
      </c>
      <c r="E7" s="15" t="s">
        <v>67</v>
      </c>
      <c r="G7" s="15" t="s">
        <v>68</v>
      </c>
      <c r="I7" s="15" t="s">
        <v>69</v>
      </c>
      <c r="K7" s="15" t="s">
        <v>70</v>
      </c>
      <c r="M7" s="15" t="s">
        <v>63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71</v>
      </c>
      <c r="AG7" s="15" t="s">
        <v>8</v>
      </c>
      <c r="AI7" s="15" t="s">
        <v>9</v>
      </c>
      <c r="AK7" s="15" t="s">
        <v>13</v>
      </c>
    </row>
    <row r="8" spans="1:40" ht="24.75">
      <c r="A8" s="16" t="s">
        <v>65</v>
      </c>
      <c r="C8" s="16" t="s">
        <v>66</v>
      </c>
      <c r="E8" s="16" t="s">
        <v>67</v>
      </c>
      <c r="G8" s="16" t="s">
        <v>68</v>
      </c>
      <c r="I8" s="16" t="s">
        <v>69</v>
      </c>
      <c r="K8" s="16" t="s">
        <v>70</v>
      </c>
      <c r="M8" s="16" t="s">
        <v>63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71</v>
      </c>
      <c r="AG8" s="16" t="s">
        <v>8</v>
      </c>
      <c r="AI8" s="16" t="s">
        <v>9</v>
      </c>
      <c r="AK8" s="16" t="s">
        <v>13</v>
      </c>
    </row>
    <row r="9" spans="1:40">
      <c r="A9" s="1" t="s">
        <v>72</v>
      </c>
      <c r="C9" s="1" t="s">
        <v>73</v>
      </c>
      <c r="E9" s="1" t="s">
        <v>73</v>
      </c>
      <c r="G9" s="1" t="s">
        <v>74</v>
      </c>
      <c r="I9" s="1" t="s">
        <v>75</v>
      </c>
      <c r="K9" s="3">
        <v>19</v>
      </c>
      <c r="M9" s="3">
        <v>19</v>
      </c>
      <c r="O9" s="3">
        <v>50000</v>
      </c>
      <c r="Q9" s="3">
        <v>50036250000</v>
      </c>
      <c r="S9" s="3">
        <v>49562415183</v>
      </c>
      <c r="U9" s="3">
        <v>0</v>
      </c>
      <c r="W9" s="3">
        <v>0</v>
      </c>
      <c r="Y9" s="3">
        <v>0</v>
      </c>
      <c r="AA9" s="3">
        <v>0</v>
      </c>
      <c r="AC9" s="3">
        <v>50000</v>
      </c>
      <c r="AE9" s="3">
        <v>991428</v>
      </c>
      <c r="AG9" s="3">
        <v>50036250000</v>
      </c>
      <c r="AI9" s="3">
        <v>49562415183</v>
      </c>
      <c r="AK9" s="9">
        <v>2.5631348234393583E-3</v>
      </c>
      <c r="AM9" s="9"/>
      <c r="AN9" s="14"/>
    </row>
    <row r="10" spans="1:40">
      <c r="A10" s="1" t="s">
        <v>76</v>
      </c>
      <c r="C10" s="1" t="s">
        <v>73</v>
      </c>
      <c r="E10" s="1" t="s">
        <v>73</v>
      </c>
      <c r="G10" s="1" t="s">
        <v>77</v>
      </c>
      <c r="I10" s="1" t="s">
        <v>78</v>
      </c>
      <c r="K10" s="3">
        <v>0</v>
      </c>
      <c r="M10" s="3">
        <v>0</v>
      </c>
      <c r="O10" s="3">
        <v>13930</v>
      </c>
      <c r="Q10" s="3">
        <v>11842465172</v>
      </c>
      <c r="S10" s="3">
        <v>12171833375</v>
      </c>
      <c r="U10" s="3">
        <v>0</v>
      </c>
      <c r="W10" s="3">
        <v>0</v>
      </c>
      <c r="Y10" s="3">
        <v>0</v>
      </c>
      <c r="AA10" s="3">
        <v>0</v>
      </c>
      <c r="AC10" s="3">
        <v>13930</v>
      </c>
      <c r="AE10" s="3">
        <v>872022</v>
      </c>
      <c r="AG10" s="3">
        <v>11842465172</v>
      </c>
      <c r="AI10" s="3">
        <v>12145064767</v>
      </c>
      <c r="AK10" s="9">
        <v>6.2808558304280481E-4</v>
      </c>
      <c r="AM10" s="9"/>
      <c r="AN10" s="14"/>
    </row>
    <row r="11" spans="1:40">
      <c r="A11" s="1" t="s">
        <v>79</v>
      </c>
      <c r="C11" s="1" t="s">
        <v>73</v>
      </c>
      <c r="E11" s="1" t="s">
        <v>73</v>
      </c>
      <c r="G11" s="1" t="s">
        <v>80</v>
      </c>
      <c r="I11" s="1" t="s">
        <v>81</v>
      </c>
      <c r="K11" s="3">
        <v>0</v>
      </c>
      <c r="M11" s="3">
        <v>0</v>
      </c>
      <c r="O11" s="3">
        <v>37518</v>
      </c>
      <c r="Q11" s="3">
        <v>29339727863</v>
      </c>
      <c r="S11" s="3">
        <v>32168479666</v>
      </c>
      <c r="U11" s="3">
        <v>0</v>
      </c>
      <c r="W11" s="3">
        <v>0</v>
      </c>
      <c r="Y11" s="3">
        <v>0</v>
      </c>
      <c r="AA11" s="3">
        <v>0</v>
      </c>
      <c r="AC11" s="3">
        <v>37518</v>
      </c>
      <c r="AE11" s="3">
        <v>868256</v>
      </c>
      <c r="AG11" s="3">
        <v>29339727863</v>
      </c>
      <c r="AI11" s="3">
        <v>32569324347</v>
      </c>
      <c r="AK11" s="9">
        <v>1.6843321517213045E-3</v>
      </c>
      <c r="AM11" s="9"/>
      <c r="AN11" s="14"/>
    </row>
    <row r="12" spans="1:40">
      <c r="A12" s="1" t="s">
        <v>82</v>
      </c>
      <c r="C12" s="1" t="s">
        <v>73</v>
      </c>
      <c r="E12" s="1" t="s">
        <v>73</v>
      </c>
      <c r="G12" s="1" t="s">
        <v>83</v>
      </c>
      <c r="I12" s="1" t="s">
        <v>84</v>
      </c>
      <c r="K12" s="3">
        <v>0</v>
      </c>
      <c r="M12" s="3">
        <v>0</v>
      </c>
      <c r="O12" s="3">
        <v>40485</v>
      </c>
      <c r="Q12" s="3">
        <v>33879902995</v>
      </c>
      <c r="S12" s="3">
        <v>34324247902</v>
      </c>
      <c r="U12" s="3">
        <v>0</v>
      </c>
      <c r="W12" s="3">
        <v>0</v>
      </c>
      <c r="Y12" s="3">
        <v>0</v>
      </c>
      <c r="AA12" s="3">
        <v>0</v>
      </c>
      <c r="AC12" s="3">
        <v>40485</v>
      </c>
      <c r="AE12" s="3">
        <v>854398</v>
      </c>
      <c r="AG12" s="3">
        <v>33879902995</v>
      </c>
      <c r="AI12" s="3">
        <v>34584033537</v>
      </c>
      <c r="AK12" s="9">
        <v>1.7885234278107625E-3</v>
      </c>
      <c r="AM12" s="9"/>
      <c r="AN12" s="14"/>
    </row>
    <row r="13" spans="1:40">
      <c r="A13" s="1" t="s">
        <v>85</v>
      </c>
      <c r="C13" s="1" t="s">
        <v>73</v>
      </c>
      <c r="E13" s="1" t="s">
        <v>73</v>
      </c>
      <c r="G13" s="1" t="s">
        <v>86</v>
      </c>
      <c r="I13" s="1" t="s">
        <v>87</v>
      </c>
      <c r="K13" s="3">
        <v>0</v>
      </c>
      <c r="M13" s="3">
        <v>0</v>
      </c>
      <c r="O13" s="3">
        <v>10000</v>
      </c>
      <c r="Q13" s="3">
        <v>9111322761</v>
      </c>
      <c r="S13" s="3">
        <v>9295934806</v>
      </c>
      <c r="U13" s="3">
        <v>0</v>
      </c>
      <c r="W13" s="3">
        <v>0</v>
      </c>
      <c r="Y13" s="3">
        <v>0</v>
      </c>
      <c r="AA13" s="3">
        <v>0</v>
      </c>
      <c r="AC13" s="3">
        <v>10000</v>
      </c>
      <c r="AE13" s="3">
        <v>940154</v>
      </c>
      <c r="AG13" s="3">
        <v>9111322761</v>
      </c>
      <c r="AI13" s="3">
        <v>9399835970</v>
      </c>
      <c r="AK13" s="9">
        <v>4.8611527142827451E-4</v>
      </c>
      <c r="AM13" s="9"/>
      <c r="AN13" s="14"/>
    </row>
    <row r="14" spans="1:40">
      <c r="A14" s="1" t="s">
        <v>88</v>
      </c>
      <c r="C14" s="1" t="s">
        <v>73</v>
      </c>
      <c r="E14" s="1" t="s">
        <v>73</v>
      </c>
      <c r="G14" s="1" t="s">
        <v>89</v>
      </c>
      <c r="I14" s="1" t="s">
        <v>90</v>
      </c>
      <c r="K14" s="3">
        <v>0</v>
      </c>
      <c r="M14" s="3">
        <v>0</v>
      </c>
      <c r="O14" s="3">
        <v>15816</v>
      </c>
      <c r="Q14" s="3">
        <v>12566082417</v>
      </c>
      <c r="S14" s="3">
        <v>12622675565</v>
      </c>
      <c r="U14" s="3">
        <v>0</v>
      </c>
      <c r="W14" s="3">
        <v>0</v>
      </c>
      <c r="Y14" s="3">
        <v>0</v>
      </c>
      <c r="AA14" s="3">
        <v>0</v>
      </c>
      <c r="AC14" s="3">
        <v>15816</v>
      </c>
      <c r="AE14" s="3">
        <v>815000</v>
      </c>
      <c r="AG14" s="3">
        <v>12566082417</v>
      </c>
      <c r="AI14" s="3">
        <v>12887703680</v>
      </c>
      <c r="AK14" s="9">
        <v>6.6649137202873688E-4</v>
      </c>
      <c r="AM14" s="9"/>
      <c r="AN14" s="14"/>
    </row>
    <row r="15" spans="1:40">
      <c r="A15" s="1" t="s">
        <v>91</v>
      </c>
      <c r="C15" s="1" t="s">
        <v>73</v>
      </c>
      <c r="E15" s="1" t="s">
        <v>73</v>
      </c>
      <c r="G15" s="1" t="s">
        <v>92</v>
      </c>
      <c r="I15" s="1" t="s">
        <v>93</v>
      </c>
      <c r="K15" s="3">
        <v>0</v>
      </c>
      <c r="M15" s="3">
        <v>0</v>
      </c>
      <c r="O15" s="3">
        <v>10000</v>
      </c>
      <c r="Q15" s="3">
        <v>7801251062</v>
      </c>
      <c r="S15" s="3">
        <v>7914985148</v>
      </c>
      <c r="U15" s="3">
        <v>0</v>
      </c>
      <c r="W15" s="3">
        <v>0</v>
      </c>
      <c r="Y15" s="3">
        <v>0</v>
      </c>
      <c r="AA15" s="3">
        <v>0</v>
      </c>
      <c r="AC15" s="3">
        <v>10000</v>
      </c>
      <c r="AE15" s="3">
        <v>799460</v>
      </c>
      <c r="AG15" s="3">
        <v>7801251062</v>
      </c>
      <c r="AI15" s="3">
        <v>7993150978</v>
      </c>
      <c r="AK15" s="9">
        <v>4.133681448951548E-4</v>
      </c>
      <c r="AM15" s="9"/>
      <c r="AN15" s="14"/>
    </row>
    <row r="16" spans="1:40">
      <c r="A16" s="1" t="s">
        <v>94</v>
      </c>
      <c r="C16" s="1" t="s">
        <v>73</v>
      </c>
      <c r="E16" s="1" t="s">
        <v>73</v>
      </c>
      <c r="G16" s="1" t="s">
        <v>95</v>
      </c>
      <c r="I16" s="1" t="s">
        <v>96</v>
      </c>
      <c r="K16" s="3">
        <v>0</v>
      </c>
      <c r="M16" s="3">
        <v>0</v>
      </c>
      <c r="O16" s="3">
        <v>9997</v>
      </c>
      <c r="Q16" s="3">
        <v>7736704373</v>
      </c>
      <c r="S16" s="3">
        <v>7804542680</v>
      </c>
      <c r="U16" s="3">
        <v>0</v>
      </c>
      <c r="W16" s="3">
        <v>0</v>
      </c>
      <c r="Y16" s="3">
        <v>0</v>
      </c>
      <c r="AA16" s="3">
        <v>0</v>
      </c>
      <c r="AC16" s="3">
        <v>9997</v>
      </c>
      <c r="AE16" s="3">
        <v>792816</v>
      </c>
      <c r="AG16" s="3">
        <v>7736704373</v>
      </c>
      <c r="AI16" s="3">
        <v>7924345004</v>
      </c>
      <c r="AK16" s="9">
        <v>4.0980982378895184E-4</v>
      </c>
      <c r="AM16" s="9"/>
      <c r="AN16" s="14"/>
    </row>
    <row r="17" spans="1:40">
      <c r="A17" s="1" t="s">
        <v>97</v>
      </c>
      <c r="C17" s="1" t="s">
        <v>73</v>
      </c>
      <c r="E17" s="1" t="s">
        <v>73</v>
      </c>
      <c r="G17" s="1" t="s">
        <v>98</v>
      </c>
      <c r="I17" s="1" t="s">
        <v>99</v>
      </c>
      <c r="K17" s="3">
        <v>0</v>
      </c>
      <c r="M17" s="3">
        <v>0</v>
      </c>
      <c r="O17" s="3">
        <v>11060</v>
      </c>
      <c r="Q17" s="3">
        <v>9082529260</v>
      </c>
      <c r="S17" s="3">
        <v>10456429368</v>
      </c>
      <c r="U17" s="3">
        <v>0</v>
      </c>
      <c r="W17" s="3">
        <v>0</v>
      </c>
      <c r="Y17" s="3">
        <v>0</v>
      </c>
      <c r="AA17" s="3">
        <v>0</v>
      </c>
      <c r="AC17" s="3">
        <v>11060</v>
      </c>
      <c r="AE17" s="3">
        <v>962705</v>
      </c>
      <c r="AG17" s="3">
        <v>9082529260</v>
      </c>
      <c r="AI17" s="3">
        <v>10645587437</v>
      </c>
      <c r="AK17" s="9">
        <v>5.505396735609935E-4</v>
      </c>
      <c r="AM17" s="9"/>
      <c r="AN17" s="14"/>
    </row>
    <row r="18" spans="1:40">
      <c r="A18" s="1" t="s">
        <v>100</v>
      </c>
      <c r="C18" s="1" t="s">
        <v>73</v>
      </c>
      <c r="E18" s="1" t="s">
        <v>73</v>
      </c>
      <c r="G18" s="1" t="s">
        <v>101</v>
      </c>
      <c r="I18" s="1" t="s">
        <v>102</v>
      </c>
      <c r="K18" s="3">
        <v>0</v>
      </c>
      <c r="M18" s="3">
        <v>0</v>
      </c>
      <c r="O18" s="3">
        <v>7621</v>
      </c>
      <c r="Q18" s="3">
        <v>5772408794</v>
      </c>
      <c r="S18" s="3">
        <v>5867296884</v>
      </c>
      <c r="U18" s="3">
        <v>0</v>
      </c>
      <c r="W18" s="3">
        <v>0</v>
      </c>
      <c r="Y18" s="3">
        <v>0</v>
      </c>
      <c r="AA18" s="3">
        <v>0</v>
      </c>
      <c r="AC18" s="3">
        <v>7621</v>
      </c>
      <c r="AE18" s="3">
        <v>780060</v>
      </c>
      <c r="AG18" s="3">
        <v>5772408794</v>
      </c>
      <c r="AI18" s="3">
        <v>5943759758</v>
      </c>
      <c r="AK18" s="9">
        <v>3.0738327746208802E-4</v>
      </c>
      <c r="AM18" s="9"/>
      <c r="AN18" s="14"/>
    </row>
    <row r="19" spans="1:40">
      <c r="A19" s="1" t="s">
        <v>103</v>
      </c>
      <c r="C19" s="1" t="s">
        <v>73</v>
      </c>
      <c r="E19" s="1" t="s">
        <v>73</v>
      </c>
      <c r="G19" s="1" t="s">
        <v>104</v>
      </c>
      <c r="I19" s="1" t="s">
        <v>105</v>
      </c>
      <c r="K19" s="3">
        <v>0</v>
      </c>
      <c r="M19" s="3">
        <v>0</v>
      </c>
      <c r="O19" s="3">
        <v>10000</v>
      </c>
      <c r="Q19" s="3">
        <v>7602506812</v>
      </c>
      <c r="S19" s="3">
        <v>7630996631</v>
      </c>
      <c r="U19" s="3">
        <v>0</v>
      </c>
      <c r="W19" s="3">
        <v>0</v>
      </c>
      <c r="Y19" s="3">
        <v>0</v>
      </c>
      <c r="AA19" s="3">
        <v>0</v>
      </c>
      <c r="AC19" s="3">
        <v>10000</v>
      </c>
      <c r="AE19" s="3">
        <v>777661</v>
      </c>
      <c r="AG19" s="3">
        <v>7602506812</v>
      </c>
      <c r="AI19" s="3">
        <v>7775200489</v>
      </c>
      <c r="AK19" s="9">
        <v>4.0209677149499105E-4</v>
      </c>
      <c r="AM19" s="9"/>
      <c r="AN19" s="14"/>
    </row>
    <row r="20" spans="1:40">
      <c r="A20" s="1" t="s">
        <v>106</v>
      </c>
      <c r="C20" s="1" t="s">
        <v>73</v>
      </c>
      <c r="E20" s="1" t="s">
        <v>73</v>
      </c>
      <c r="G20" s="1" t="s">
        <v>107</v>
      </c>
      <c r="I20" s="1" t="s">
        <v>108</v>
      </c>
      <c r="K20" s="3">
        <v>0</v>
      </c>
      <c r="M20" s="3">
        <v>0</v>
      </c>
      <c r="O20" s="3">
        <v>10000</v>
      </c>
      <c r="Q20" s="3">
        <v>9064113920</v>
      </c>
      <c r="S20" s="3">
        <v>9262360892</v>
      </c>
      <c r="U20" s="3">
        <v>0</v>
      </c>
      <c r="W20" s="3">
        <v>0</v>
      </c>
      <c r="Y20" s="3">
        <v>0</v>
      </c>
      <c r="AA20" s="3">
        <v>0</v>
      </c>
      <c r="AC20" s="3">
        <v>10000</v>
      </c>
      <c r="AE20" s="3">
        <v>934852</v>
      </c>
      <c r="AG20" s="3">
        <v>9064113920</v>
      </c>
      <c r="AI20" s="3">
        <v>9346825580</v>
      </c>
      <c r="AK20" s="9">
        <v>4.8337382357688518E-4</v>
      </c>
      <c r="AM20" s="9"/>
      <c r="AN20" s="14"/>
    </row>
    <row r="21" spans="1:40">
      <c r="A21" s="1" t="s">
        <v>109</v>
      </c>
      <c r="C21" s="1" t="s">
        <v>73</v>
      </c>
      <c r="E21" s="1" t="s">
        <v>73</v>
      </c>
      <c r="G21" s="1" t="s">
        <v>110</v>
      </c>
      <c r="I21" s="1" t="s">
        <v>111</v>
      </c>
      <c r="K21" s="3">
        <v>0</v>
      </c>
      <c r="M21" s="3">
        <v>0</v>
      </c>
      <c r="O21" s="3">
        <v>9542</v>
      </c>
      <c r="Q21" s="3">
        <v>7038474342</v>
      </c>
      <c r="S21" s="3">
        <v>7174340667</v>
      </c>
      <c r="U21" s="3">
        <v>0</v>
      </c>
      <c r="W21" s="3">
        <v>0</v>
      </c>
      <c r="Y21" s="3">
        <v>0</v>
      </c>
      <c r="AA21" s="3">
        <v>0</v>
      </c>
      <c r="AC21" s="3">
        <v>9542</v>
      </c>
      <c r="AE21" s="3">
        <v>779041</v>
      </c>
      <c r="AG21" s="3">
        <v>7038474342</v>
      </c>
      <c r="AI21" s="3">
        <v>7432261880</v>
      </c>
      <c r="AK21" s="9">
        <v>3.8436160084634094E-4</v>
      </c>
      <c r="AM21" s="9"/>
      <c r="AN21" s="14"/>
    </row>
    <row r="22" spans="1:40">
      <c r="A22" s="1" t="s">
        <v>112</v>
      </c>
      <c r="C22" s="1" t="s">
        <v>73</v>
      </c>
      <c r="E22" s="1" t="s">
        <v>73</v>
      </c>
      <c r="G22" s="1" t="s">
        <v>113</v>
      </c>
      <c r="I22" s="1" t="s">
        <v>114</v>
      </c>
      <c r="K22" s="3">
        <v>0</v>
      </c>
      <c r="M22" s="3">
        <v>0</v>
      </c>
      <c r="O22" s="3">
        <v>3889</v>
      </c>
      <c r="Q22" s="3">
        <v>2859290492</v>
      </c>
      <c r="S22" s="3">
        <v>2895329529</v>
      </c>
      <c r="U22" s="3">
        <v>0</v>
      </c>
      <c r="W22" s="3">
        <v>0</v>
      </c>
      <c r="Y22" s="3">
        <v>0</v>
      </c>
      <c r="AA22" s="3">
        <v>0</v>
      </c>
      <c r="AC22" s="3">
        <v>3889</v>
      </c>
      <c r="AE22" s="3">
        <v>756417</v>
      </c>
      <c r="AG22" s="3">
        <v>2859290492</v>
      </c>
      <c r="AI22" s="3">
        <v>2941172528</v>
      </c>
      <c r="AK22" s="9">
        <v>1.5210359907653838E-4</v>
      </c>
      <c r="AM22" s="9"/>
      <c r="AN22" s="14"/>
    </row>
    <row r="23" spans="1:40">
      <c r="A23" s="1" t="s">
        <v>115</v>
      </c>
      <c r="C23" s="1" t="s">
        <v>73</v>
      </c>
      <c r="E23" s="1" t="s">
        <v>73</v>
      </c>
      <c r="G23" s="1" t="s">
        <v>116</v>
      </c>
      <c r="I23" s="1" t="s">
        <v>117</v>
      </c>
      <c r="K23" s="3">
        <v>0</v>
      </c>
      <c r="M23" s="3">
        <v>0</v>
      </c>
      <c r="O23" s="3">
        <v>12701</v>
      </c>
      <c r="Q23" s="3">
        <v>10535389604</v>
      </c>
      <c r="S23" s="3">
        <v>12095103433</v>
      </c>
      <c r="U23" s="3">
        <v>0</v>
      </c>
      <c r="W23" s="3">
        <v>0</v>
      </c>
      <c r="Y23" s="3">
        <v>0</v>
      </c>
      <c r="AA23" s="3">
        <v>0</v>
      </c>
      <c r="AC23" s="3">
        <v>12701</v>
      </c>
      <c r="AE23" s="3">
        <v>970314</v>
      </c>
      <c r="AG23" s="3">
        <v>10535389604</v>
      </c>
      <c r="AI23" s="3">
        <v>12321724396</v>
      </c>
      <c r="AK23" s="9">
        <v>6.3722158751946091E-4</v>
      </c>
      <c r="AM23" s="9"/>
      <c r="AN23" s="14"/>
    </row>
    <row r="24" spans="1:40">
      <c r="A24" s="1" t="s">
        <v>118</v>
      </c>
      <c r="C24" s="1" t="s">
        <v>73</v>
      </c>
      <c r="E24" s="1" t="s">
        <v>73</v>
      </c>
      <c r="G24" s="1" t="s">
        <v>119</v>
      </c>
      <c r="I24" s="1" t="s">
        <v>120</v>
      </c>
      <c r="K24" s="3">
        <v>0</v>
      </c>
      <c r="M24" s="3">
        <v>0</v>
      </c>
      <c r="O24" s="3">
        <v>70812</v>
      </c>
      <c r="Q24" s="3">
        <v>56971142086</v>
      </c>
      <c r="S24" s="3">
        <v>65178419589</v>
      </c>
      <c r="U24" s="3">
        <v>0</v>
      </c>
      <c r="W24" s="3">
        <v>0</v>
      </c>
      <c r="Y24" s="3">
        <v>0</v>
      </c>
      <c r="AA24" s="3">
        <v>0</v>
      </c>
      <c r="AC24" s="3">
        <v>70812</v>
      </c>
      <c r="AE24" s="3">
        <v>902863</v>
      </c>
      <c r="AG24" s="3">
        <v>56971142086</v>
      </c>
      <c r="AI24" s="3">
        <v>63921946802</v>
      </c>
      <c r="AK24" s="9">
        <v>3.3057422085928118E-3</v>
      </c>
      <c r="AM24" s="9"/>
      <c r="AN24" s="14"/>
    </row>
    <row r="25" spans="1:40">
      <c r="A25" s="1" t="s">
        <v>121</v>
      </c>
      <c r="C25" s="1" t="s">
        <v>73</v>
      </c>
      <c r="E25" s="1" t="s">
        <v>73</v>
      </c>
      <c r="G25" s="1" t="s">
        <v>122</v>
      </c>
      <c r="I25" s="1" t="s">
        <v>123</v>
      </c>
      <c r="K25" s="3">
        <v>0</v>
      </c>
      <c r="M25" s="3">
        <v>0</v>
      </c>
      <c r="O25" s="3">
        <v>32698</v>
      </c>
      <c r="Q25" s="3">
        <v>26658349870</v>
      </c>
      <c r="S25" s="3">
        <v>30730549078</v>
      </c>
      <c r="U25" s="3">
        <v>0</v>
      </c>
      <c r="W25" s="3">
        <v>0</v>
      </c>
      <c r="Y25" s="3">
        <v>0</v>
      </c>
      <c r="AA25" s="3">
        <v>0</v>
      </c>
      <c r="AC25" s="3">
        <v>32698</v>
      </c>
      <c r="AE25" s="3">
        <v>951547</v>
      </c>
      <c r="AG25" s="3">
        <v>26658349870</v>
      </c>
      <c r="AI25" s="3">
        <v>31108044450</v>
      </c>
      <c r="AK25" s="9">
        <v>1.6087616336792926E-3</v>
      </c>
      <c r="AM25" s="9"/>
      <c r="AN25" s="14"/>
    </row>
    <row r="26" spans="1:40">
      <c r="A26" s="1" t="s">
        <v>124</v>
      </c>
      <c r="C26" s="1" t="s">
        <v>73</v>
      </c>
      <c r="E26" s="1" t="s">
        <v>73</v>
      </c>
      <c r="G26" s="1" t="s">
        <v>125</v>
      </c>
      <c r="I26" s="1" t="s">
        <v>126</v>
      </c>
      <c r="K26" s="3">
        <v>0</v>
      </c>
      <c r="M26" s="3">
        <v>0</v>
      </c>
      <c r="O26" s="3">
        <v>10000</v>
      </c>
      <c r="Q26" s="3">
        <v>8627246887</v>
      </c>
      <c r="S26" s="3">
        <v>8830699145</v>
      </c>
      <c r="U26" s="3">
        <v>0</v>
      </c>
      <c r="W26" s="3">
        <v>0</v>
      </c>
      <c r="Y26" s="3">
        <v>0</v>
      </c>
      <c r="AA26" s="3">
        <v>0</v>
      </c>
      <c r="AC26" s="3">
        <v>10000</v>
      </c>
      <c r="AE26" s="3">
        <v>891495</v>
      </c>
      <c r="AG26" s="3">
        <v>8627246887</v>
      </c>
      <c r="AI26" s="3">
        <v>8913334165</v>
      </c>
      <c r="AK26" s="9">
        <v>4.609556880331272E-4</v>
      </c>
      <c r="AM26" s="9"/>
      <c r="AN26" s="14"/>
    </row>
    <row r="27" spans="1:40">
      <c r="A27" s="1" t="s">
        <v>127</v>
      </c>
      <c r="C27" s="1" t="s">
        <v>73</v>
      </c>
      <c r="E27" s="1" t="s">
        <v>73</v>
      </c>
      <c r="G27" s="1" t="s">
        <v>128</v>
      </c>
      <c r="I27" s="1" t="s">
        <v>129</v>
      </c>
      <c r="K27" s="3">
        <v>0</v>
      </c>
      <c r="M27" s="3">
        <v>0</v>
      </c>
      <c r="O27" s="3">
        <v>10000</v>
      </c>
      <c r="Q27" s="3">
        <v>6908584458</v>
      </c>
      <c r="S27" s="3">
        <v>7018287704</v>
      </c>
      <c r="U27" s="3">
        <v>0</v>
      </c>
      <c r="W27" s="3">
        <v>0</v>
      </c>
      <c r="Y27" s="3">
        <v>0</v>
      </c>
      <c r="AA27" s="3">
        <v>0</v>
      </c>
      <c r="AC27" s="3">
        <v>10000</v>
      </c>
      <c r="AE27" s="3">
        <v>708136</v>
      </c>
      <c r="AG27" s="3">
        <v>6908584458</v>
      </c>
      <c r="AI27" s="3">
        <v>7080076503</v>
      </c>
      <c r="AK27" s="9">
        <v>3.6614823088118142E-4</v>
      </c>
      <c r="AM27" s="9"/>
      <c r="AN27" s="14"/>
    </row>
    <row r="28" spans="1:40">
      <c r="A28" s="1" t="s">
        <v>130</v>
      </c>
      <c r="C28" s="1" t="s">
        <v>73</v>
      </c>
      <c r="E28" s="1" t="s">
        <v>73</v>
      </c>
      <c r="G28" s="1" t="s">
        <v>131</v>
      </c>
      <c r="I28" s="1" t="s">
        <v>132</v>
      </c>
      <c r="K28" s="3">
        <v>0</v>
      </c>
      <c r="M28" s="3">
        <v>0</v>
      </c>
      <c r="O28" s="3">
        <v>10000</v>
      </c>
      <c r="Q28" s="3">
        <v>6781846524</v>
      </c>
      <c r="S28" s="3">
        <v>6933533069</v>
      </c>
      <c r="U28" s="3">
        <v>0</v>
      </c>
      <c r="W28" s="3">
        <v>0</v>
      </c>
      <c r="Y28" s="3">
        <v>0</v>
      </c>
      <c r="AA28" s="3">
        <v>0</v>
      </c>
      <c r="AC28" s="3">
        <v>10000</v>
      </c>
      <c r="AE28" s="3">
        <v>704144</v>
      </c>
      <c r="AG28" s="3">
        <v>6781846524</v>
      </c>
      <c r="AI28" s="3">
        <v>7040163739</v>
      </c>
      <c r="AK28" s="9">
        <v>3.6408413059610883E-4</v>
      </c>
      <c r="AM28" s="9"/>
      <c r="AN28" s="14"/>
    </row>
    <row r="29" spans="1:40">
      <c r="A29" s="1" t="s">
        <v>133</v>
      </c>
      <c r="C29" s="1" t="s">
        <v>73</v>
      </c>
      <c r="E29" s="1" t="s">
        <v>73</v>
      </c>
      <c r="G29" s="1" t="s">
        <v>134</v>
      </c>
      <c r="I29" s="1" t="s">
        <v>135</v>
      </c>
      <c r="K29" s="3">
        <v>0</v>
      </c>
      <c r="M29" s="3">
        <v>0</v>
      </c>
      <c r="O29" s="3">
        <v>38216</v>
      </c>
      <c r="Q29" s="3">
        <v>32692106516</v>
      </c>
      <c r="S29" s="3">
        <v>35916528949</v>
      </c>
      <c r="U29" s="3">
        <v>0</v>
      </c>
      <c r="W29" s="3">
        <v>0</v>
      </c>
      <c r="Y29" s="3">
        <v>0</v>
      </c>
      <c r="AA29" s="3">
        <v>0</v>
      </c>
      <c r="AC29" s="3">
        <v>38216</v>
      </c>
      <c r="AE29" s="3">
        <v>953264</v>
      </c>
      <c r="AG29" s="3">
        <v>32692106516</v>
      </c>
      <c r="AI29" s="3">
        <v>36423334097</v>
      </c>
      <c r="AK29" s="9">
        <v>1.8836433952034038E-3</v>
      </c>
      <c r="AM29" s="9"/>
      <c r="AN29" s="14"/>
    </row>
    <row r="30" spans="1:40">
      <c r="A30" s="1" t="s">
        <v>136</v>
      </c>
      <c r="C30" s="1" t="s">
        <v>73</v>
      </c>
      <c r="E30" s="1" t="s">
        <v>73</v>
      </c>
      <c r="G30" s="1" t="s">
        <v>137</v>
      </c>
      <c r="I30" s="1" t="s">
        <v>138</v>
      </c>
      <c r="K30" s="3">
        <v>0</v>
      </c>
      <c r="M30" s="3">
        <v>0</v>
      </c>
      <c r="O30" s="3">
        <v>367</v>
      </c>
      <c r="Q30" s="3">
        <v>244206048</v>
      </c>
      <c r="S30" s="3">
        <v>248182064</v>
      </c>
      <c r="U30" s="3">
        <v>0</v>
      </c>
      <c r="W30" s="3">
        <v>0</v>
      </c>
      <c r="Y30" s="3">
        <v>0</v>
      </c>
      <c r="AA30" s="3">
        <v>0</v>
      </c>
      <c r="AC30" s="3">
        <v>367</v>
      </c>
      <c r="AE30" s="3">
        <v>699485</v>
      </c>
      <c r="AG30" s="3">
        <v>244206048</v>
      </c>
      <c r="AI30" s="3">
        <v>256664466</v>
      </c>
      <c r="AK30" s="9">
        <v>1.3273478064275534E-5</v>
      </c>
      <c r="AM30" s="9"/>
      <c r="AN30" s="14"/>
    </row>
    <row r="31" spans="1:40">
      <c r="A31" s="1" t="s">
        <v>139</v>
      </c>
      <c r="C31" s="1" t="s">
        <v>73</v>
      </c>
      <c r="E31" s="1" t="s">
        <v>73</v>
      </c>
      <c r="G31" s="1" t="s">
        <v>140</v>
      </c>
      <c r="I31" s="1" t="s">
        <v>141</v>
      </c>
      <c r="K31" s="3">
        <v>0</v>
      </c>
      <c r="M31" s="3">
        <v>0</v>
      </c>
      <c r="O31" s="3">
        <v>79317</v>
      </c>
      <c r="Q31" s="3">
        <v>61827767765</v>
      </c>
      <c r="S31" s="3">
        <v>74267224393</v>
      </c>
      <c r="U31" s="3">
        <v>0</v>
      </c>
      <c r="W31" s="3">
        <v>0</v>
      </c>
      <c r="Y31" s="3">
        <v>0</v>
      </c>
      <c r="AA31" s="3">
        <v>0</v>
      </c>
      <c r="AC31" s="3">
        <v>79317</v>
      </c>
      <c r="AE31" s="3">
        <v>955000</v>
      </c>
      <c r="AG31" s="3">
        <v>61827767765</v>
      </c>
      <c r="AI31" s="3">
        <v>75734005723</v>
      </c>
      <c r="AK31" s="9">
        <v>3.9166062967359036E-3</v>
      </c>
      <c r="AM31" s="9"/>
      <c r="AN31" s="14"/>
    </row>
    <row r="32" spans="1:40">
      <c r="A32" s="1" t="s">
        <v>142</v>
      </c>
      <c r="C32" s="1" t="s">
        <v>73</v>
      </c>
      <c r="E32" s="1" t="s">
        <v>73</v>
      </c>
      <c r="G32" s="1" t="s">
        <v>143</v>
      </c>
      <c r="I32" s="1" t="s">
        <v>144</v>
      </c>
      <c r="K32" s="3">
        <v>0</v>
      </c>
      <c r="M32" s="3">
        <v>0</v>
      </c>
      <c r="O32" s="3">
        <v>10000</v>
      </c>
      <c r="Q32" s="3">
        <v>9151658437</v>
      </c>
      <c r="S32" s="3">
        <v>9229876781</v>
      </c>
      <c r="U32" s="3">
        <v>0</v>
      </c>
      <c r="W32" s="3">
        <v>0</v>
      </c>
      <c r="Y32" s="3">
        <v>0</v>
      </c>
      <c r="AA32" s="3">
        <v>0</v>
      </c>
      <c r="AC32" s="3">
        <v>10000</v>
      </c>
      <c r="AE32" s="3">
        <v>939702</v>
      </c>
      <c r="AG32" s="3">
        <v>9151658437</v>
      </c>
      <c r="AI32" s="3">
        <v>9395316790</v>
      </c>
      <c r="AK32" s="9">
        <v>4.8588156071041258E-4</v>
      </c>
      <c r="AM32" s="9"/>
      <c r="AN32" s="14"/>
    </row>
    <row r="33" spans="1:40">
      <c r="A33" s="1" t="s">
        <v>145</v>
      </c>
      <c r="C33" s="1" t="s">
        <v>73</v>
      </c>
      <c r="E33" s="1" t="s">
        <v>73</v>
      </c>
      <c r="G33" s="1" t="s">
        <v>146</v>
      </c>
      <c r="I33" s="1" t="s">
        <v>147</v>
      </c>
      <c r="K33" s="3">
        <v>0</v>
      </c>
      <c r="M33" s="3">
        <v>0</v>
      </c>
      <c r="O33" s="3">
        <v>28237</v>
      </c>
      <c r="Q33" s="3">
        <v>24949800094</v>
      </c>
      <c r="S33" s="3">
        <v>25270668168</v>
      </c>
      <c r="U33" s="3">
        <v>0</v>
      </c>
      <c r="W33" s="3">
        <v>0</v>
      </c>
      <c r="Y33" s="3">
        <v>0</v>
      </c>
      <c r="AA33" s="3">
        <v>0</v>
      </c>
      <c r="AC33" s="3">
        <v>28237</v>
      </c>
      <c r="AE33" s="3">
        <v>909087</v>
      </c>
      <c r="AG33" s="3">
        <v>24949800094</v>
      </c>
      <c r="AI33" s="3">
        <v>25665236951</v>
      </c>
      <c r="AK33" s="9">
        <v>1.3272852490750799E-3</v>
      </c>
      <c r="AM33" s="9"/>
      <c r="AN33" s="14"/>
    </row>
    <row r="34" spans="1:40">
      <c r="A34" s="1" t="s">
        <v>148</v>
      </c>
      <c r="C34" s="1" t="s">
        <v>73</v>
      </c>
      <c r="E34" s="1" t="s">
        <v>73</v>
      </c>
      <c r="G34" s="1" t="s">
        <v>149</v>
      </c>
      <c r="I34" s="1" t="s">
        <v>150</v>
      </c>
      <c r="K34" s="3">
        <v>0</v>
      </c>
      <c r="M34" s="3">
        <v>0</v>
      </c>
      <c r="O34" s="3">
        <v>10000</v>
      </c>
      <c r="Q34" s="3">
        <v>8764386970</v>
      </c>
      <c r="S34" s="3">
        <v>8832118888</v>
      </c>
      <c r="U34" s="3">
        <v>0</v>
      </c>
      <c r="W34" s="3">
        <v>0</v>
      </c>
      <c r="Y34" s="3">
        <v>0</v>
      </c>
      <c r="AA34" s="3">
        <v>0</v>
      </c>
      <c r="AC34" s="3">
        <v>10000</v>
      </c>
      <c r="AE34" s="3">
        <v>894987</v>
      </c>
      <c r="AG34" s="3">
        <v>8764386970</v>
      </c>
      <c r="AI34" s="3">
        <v>8948247836</v>
      </c>
      <c r="AK34" s="9">
        <v>4.6276125875892386E-4</v>
      </c>
      <c r="AM34" s="9"/>
      <c r="AN34" s="14"/>
    </row>
    <row r="35" spans="1:40">
      <c r="A35" s="1" t="s">
        <v>151</v>
      </c>
      <c r="C35" s="1" t="s">
        <v>73</v>
      </c>
      <c r="E35" s="1" t="s">
        <v>73</v>
      </c>
      <c r="G35" s="1" t="s">
        <v>152</v>
      </c>
      <c r="I35" s="1" t="s">
        <v>153</v>
      </c>
      <c r="K35" s="3">
        <v>0</v>
      </c>
      <c r="M35" s="3">
        <v>0</v>
      </c>
      <c r="O35" s="3">
        <v>10000</v>
      </c>
      <c r="Q35" s="3">
        <v>8621403139</v>
      </c>
      <c r="S35" s="3">
        <v>8633554883</v>
      </c>
      <c r="U35" s="3">
        <v>0</v>
      </c>
      <c r="W35" s="3">
        <v>0</v>
      </c>
      <c r="Y35" s="3">
        <v>0</v>
      </c>
      <c r="AA35" s="3">
        <v>0</v>
      </c>
      <c r="AC35" s="3">
        <v>10000</v>
      </c>
      <c r="AE35" s="3">
        <v>876585</v>
      </c>
      <c r="AG35" s="3">
        <v>8621403139</v>
      </c>
      <c r="AI35" s="3">
        <v>8764261189</v>
      </c>
      <c r="AK35" s="9">
        <v>4.5324633539951304E-4</v>
      </c>
      <c r="AM35" s="9"/>
      <c r="AN35" s="14"/>
    </row>
    <row r="36" spans="1:40">
      <c r="A36" s="1" t="s">
        <v>154</v>
      </c>
      <c r="C36" s="1" t="s">
        <v>73</v>
      </c>
      <c r="E36" s="1" t="s">
        <v>73</v>
      </c>
      <c r="G36" s="1" t="s">
        <v>155</v>
      </c>
      <c r="I36" s="1" t="s">
        <v>156</v>
      </c>
      <c r="K36" s="3">
        <v>18</v>
      </c>
      <c r="M36" s="3">
        <v>18</v>
      </c>
      <c r="O36" s="3">
        <v>2000</v>
      </c>
      <c r="Q36" s="3">
        <v>1960355250</v>
      </c>
      <c r="S36" s="3">
        <v>1769679202</v>
      </c>
      <c r="U36" s="3">
        <v>0</v>
      </c>
      <c r="W36" s="3">
        <v>0</v>
      </c>
      <c r="Y36" s="3">
        <v>0</v>
      </c>
      <c r="AA36" s="3">
        <v>0</v>
      </c>
      <c r="AC36" s="3">
        <v>2000</v>
      </c>
      <c r="AE36" s="3">
        <v>885000</v>
      </c>
      <c r="AG36" s="3">
        <v>1960355250</v>
      </c>
      <c r="AI36" s="3">
        <v>1769679202</v>
      </c>
      <c r="AK36" s="9">
        <v>9.1519477688233874E-5</v>
      </c>
      <c r="AM36" s="9"/>
      <c r="AN36" s="14"/>
    </row>
    <row r="37" spans="1:40">
      <c r="A37" s="1" t="s">
        <v>157</v>
      </c>
      <c r="C37" s="1" t="s">
        <v>73</v>
      </c>
      <c r="E37" s="1" t="s">
        <v>73</v>
      </c>
      <c r="G37" s="1" t="s">
        <v>158</v>
      </c>
      <c r="I37" s="1" t="s">
        <v>159</v>
      </c>
      <c r="K37" s="3">
        <v>15</v>
      </c>
      <c r="M37" s="3">
        <v>15</v>
      </c>
      <c r="O37" s="3">
        <v>400000</v>
      </c>
      <c r="Q37" s="3">
        <v>391637237500</v>
      </c>
      <c r="S37" s="3">
        <v>399927500000</v>
      </c>
      <c r="U37" s="3">
        <v>0</v>
      </c>
      <c r="W37" s="3">
        <v>0</v>
      </c>
      <c r="Y37" s="3">
        <v>0</v>
      </c>
      <c r="AA37" s="3">
        <v>0</v>
      </c>
      <c r="AC37" s="3">
        <v>400000</v>
      </c>
      <c r="AE37" s="3">
        <v>1000000</v>
      </c>
      <c r="AG37" s="3">
        <v>391637237500</v>
      </c>
      <c r="AI37" s="3">
        <v>399927500000</v>
      </c>
      <c r="AK37" s="9">
        <v>2.0682367844992434E-2</v>
      </c>
      <c r="AM37" s="9"/>
      <c r="AN37" s="14"/>
    </row>
    <row r="38" spans="1:40">
      <c r="A38" s="1" t="s">
        <v>160</v>
      </c>
      <c r="C38" s="1" t="s">
        <v>73</v>
      </c>
      <c r="E38" s="1" t="s">
        <v>73</v>
      </c>
      <c r="G38" s="1" t="s">
        <v>161</v>
      </c>
      <c r="I38" s="1" t="s">
        <v>162</v>
      </c>
      <c r="K38" s="3">
        <v>15</v>
      </c>
      <c r="M38" s="3">
        <v>15</v>
      </c>
      <c r="O38" s="3">
        <v>600000</v>
      </c>
      <c r="Q38" s="3">
        <v>582480000000</v>
      </c>
      <c r="S38" s="3">
        <v>599891250000</v>
      </c>
      <c r="U38" s="3">
        <v>0</v>
      </c>
      <c r="W38" s="3">
        <v>0</v>
      </c>
      <c r="Y38" s="3">
        <v>0</v>
      </c>
      <c r="AA38" s="3">
        <v>0</v>
      </c>
      <c r="AC38" s="3">
        <v>600000</v>
      </c>
      <c r="AE38" s="3">
        <v>992500</v>
      </c>
      <c r="AG38" s="3">
        <v>582480000000</v>
      </c>
      <c r="AI38" s="3">
        <v>595392065625</v>
      </c>
      <c r="AK38" s="9">
        <v>3.0790875129232485E-2</v>
      </c>
      <c r="AM38" s="9"/>
      <c r="AN38" s="14"/>
    </row>
    <row r="39" spans="1:40">
      <c r="A39" s="1" t="s">
        <v>163</v>
      </c>
      <c r="C39" s="1" t="s">
        <v>73</v>
      </c>
      <c r="E39" s="1" t="s">
        <v>73</v>
      </c>
      <c r="G39" s="1" t="s">
        <v>164</v>
      </c>
      <c r="I39" s="1" t="s">
        <v>165</v>
      </c>
      <c r="K39" s="3">
        <v>16</v>
      </c>
      <c r="M39" s="3">
        <v>16</v>
      </c>
      <c r="O39" s="3">
        <v>100000</v>
      </c>
      <c r="Q39" s="3">
        <v>94164000000</v>
      </c>
      <c r="S39" s="3">
        <v>94357894531</v>
      </c>
      <c r="U39" s="3">
        <v>0</v>
      </c>
      <c r="W39" s="3">
        <v>0</v>
      </c>
      <c r="Y39" s="3">
        <v>0</v>
      </c>
      <c r="AA39" s="3">
        <v>0</v>
      </c>
      <c r="AC39" s="3">
        <v>100000</v>
      </c>
      <c r="AE39" s="3">
        <v>943750</v>
      </c>
      <c r="AG39" s="3">
        <v>94164000000</v>
      </c>
      <c r="AI39" s="3">
        <v>94357894531</v>
      </c>
      <c r="AK39" s="9">
        <v>4.8797461634149733E-3</v>
      </c>
      <c r="AM39" s="9"/>
      <c r="AN39" s="14"/>
    </row>
    <row r="40" spans="1:40">
      <c r="A40" s="1" t="s">
        <v>166</v>
      </c>
      <c r="C40" s="1" t="s">
        <v>73</v>
      </c>
      <c r="E40" s="1" t="s">
        <v>73</v>
      </c>
      <c r="G40" s="1" t="s">
        <v>167</v>
      </c>
      <c r="I40" s="1" t="s">
        <v>168</v>
      </c>
      <c r="K40" s="3">
        <v>16</v>
      </c>
      <c r="M40" s="3">
        <v>16</v>
      </c>
      <c r="O40" s="3">
        <v>300000</v>
      </c>
      <c r="Q40" s="3">
        <v>283104000000</v>
      </c>
      <c r="S40" s="3">
        <v>283298642812</v>
      </c>
      <c r="U40" s="3">
        <v>0</v>
      </c>
      <c r="W40" s="3">
        <v>0</v>
      </c>
      <c r="Y40" s="3">
        <v>0</v>
      </c>
      <c r="AA40" s="3">
        <v>0</v>
      </c>
      <c r="AC40" s="3">
        <v>300000</v>
      </c>
      <c r="AE40" s="3">
        <v>944500</v>
      </c>
      <c r="AG40" s="3">
        <v>283104000000</v>
      </c>
      <c r="AI40" s="3">
        <v>283298642812</v>
      </c>
      <c r="AK40" s="9">
        <v>1.4650872322170657E-2</v>
      </c>
      <c r="AM40" s="9"/>
      <c r="AN40" s="14"/>
    </row>
    <row r="41" spans="1:40">
      <c r="A41" s="1" t="s">
        <v>169</v>
      </c>
      <c r="C41" s="1" t="s">
        <v>73</v>
      </c>
      <c r="E41" s="1" t="s">
        <v>73</v>
      </c>
      <c r="G41" s="1" t="s">
        <v>170</v>
      </c>
      <c r="I41" s="1" t="s">
        <v>171</v>
      </c>
      <c r="K41" s="3">
        <v>18</v>
      </c>
      <c r="M41" s="3">
        <v>18</v>
      </c>
      <c r="O41" s="3">
        <v>850000</v>
      </c>
      <c r="Q41" s="3">
        <v>640960300000</v>
      </c>
      <c r="S41" s="3">
        <v>720427998753</v>
      </c>
      <c r="U41" s="3">
        <v>0</v>
      </c>
      <c r="W41" s="3">
        <v>0</v>
      </c>
      <c r="Y41" s="3">
        <v>0</v>
      </c>
      <c r="AA41" s="3">
        <v>0</v>
      </c>
      <c r="AC41" s="3">
        <v>850000</v>
      </c>
      <c r="AE41" s="3">
        <v>843850</v>
      </c>
      <c r="AG41" s="3">
        <v>640960300000</v>
      </c>
      <c r="AI41" s="3">
        <v>717142860048</v>
      </c>
      <c r="AK41" s="9">
        <v>3.7087253136937733E-2</v>
      </c>
      <c r="AM41" s="9"/>
      <c r="AN41" s="14"/>
    </row>
    <row r="42" spans="1:40">
      <c r="A42" s="1" t="s">
        <v>172</v>
      </c>
      <c r="C42" s="1" t="s">
        <v>73</v>
      </c>
      <c r="E42" s="1" t="s">
        <v>73</v>
      </c>
      <c r="G42" s="1" t="s">
        <v>173</v>
      </c>
      <c r="I42" s="1" t="s">
        <v>123</v>
      </c>
      <c r="K42" s="3">
        <v>18</v>
      </c>
      <c r="M42" s="3">
        <v>18</v>
      </c>
      <c r="O42" s="3">
        <v>600000</v>
      </c>
      <c r="Q42" s="3">
        <v>514782000000</v>
      </c>
      <c r="S42" s="3">
        <v>574981804615</v>
      </c>
      <c r="U42" s="3">
        <v>0</v>
      </c>
      <c r="W42" s="3">
        <v>0</v>
      </c>
      <c r="Y42" s="3">
        <v>0</v>
      </c>
      <c r="AA42" s="3">
        <v>0</v>
      </c>
      <c r="AC42" s="3">
        <v>600000</v>
      </c>
      <c r="AE42" s="3">
        <v>971193</v>
      </c>
      <c r="AG42" s="3">
        <v>514782000000</v>
      </c>
      <c r="AI42" s="3">
        <v>582610728542</v>
      </c>
      <c r="AK42" s="9">
        <v>3.012988453693401E-2</v>
      </c>
      <c r="AM42" s="9"/>
      <c r="AN42" s="14"/>
    </row>
    <row r="43" spans="1:40" ht="24.75" thickBot="1">
      <c r="Q43" s="5">
        <f>SUM(Q9:Q42)</f>
        <v>2975554811411</v>
      </c>
      <c r="S43" s="5">
        <f>SUM(S9:S42)</f>
        <v>3176991384353</v>
      </c>
      <c r="W43" s="5">
        <f>SUM(W9:W42)</f>
        <v>0</v>
      </c>
      <c r="AA43" s="5">
        <f>SUM(AA9:AA42)</f>
        <v>0</v>
      </c>
      <c r="AG43" s="5">
        <f>SUM(AG9:AG42)</f>
        <v>2975554811411</v>
      </c>
      <c r="AI43" s="5">
        <f>SUM(AI9:AI42)</f>
        <v>3181222409005</v>
      </c>
      <c r="AK43" s="10">
        <f>SUM(AK9:AK42)</f>
        <v>0.16451784900879321</v>
      </c>
    </row>
    <row r="44" spans="1:40" ht="24.75" thickTop="1"/>
    <row r="45" spans="1:40">
      <c r="S45" s="3"/>
      <c r="AI45" s="3"/>
      <c r="AK45" s="3"/>
    </row>
    <row r="46" spans="1:40">
      <c r="S46" s="3"/>
      <c r="AI46" s="3"/>
      <c r="AK46" s="3"/>
    </row>
    <row r="47" spans="1:40">
      <c r="AI47" s="7"/>
    </row>
    <row r="48" spans="1:40">
      <c r="AI48" s="8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2"/>
  <sheetViews>
    <sheetView rightToLeft="1" workbookViewId="0">
      <selection activeCell="I10" sqref="I10"/>
    </sheetView>
  </sheetViews>
  <sheetFormatPr defaultRowHeight="2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7109375" style="1" customWidth="1"/>
    <col min="12" max="12" width="1" style="1" customWidth="1"/>
    <col min="13" max="13" width="19" style="1" customWidth="1"/>
    <col min="14" max="14" width="1" style="1" customWidth="1"/>
    <col min="15" max="15" width="17.7109375" style="1" customWidth="1"/>
    <col min="16" max="16" width="1" style="1" customWidth="1"/>
    <col min="17" max="17" width="19.140625" style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1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1" ht="24.75">
      <c r="A6" s="15" t="s">
        <v>175</v>
      </c>
      <c r="C6" s="16" t="s">
        <v>176</v>
      </c>
      <c r="D6" s="16" t="s">
        <v>176</v>
      </c>
      <c r="E6" s="16" t="s">
        <v>176</v>
      </c>
      <c r="F6" s="16" t="s">
        <v>176</v>
      </c>
      <c r="G6" s="16" t="s">
        <v>176</v>
      </c>
      <c r="H6" s="16" t="s">
        <v>176</v>
      </c>
      <c r="I6" s="16" t="s">
        <v>176</v>
      </c>
      <c r="K6" s="16" t="s">
        <v>317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21" ht="24.75">
      <c r="A7" s="16" t="s">
        <v>175</v>
      </c>
      <c r="C7" s="16" t="s">
        <v>177</v>
      </c>
      <c r="E7" s="16" t="s">
        <v>178</v>
      </c>
      <c r="G7" s="16" t="s">
        <v>179</v>
      </c>
      <c r="I7" s="16" t="s">
        <v>70</v>
      </c>
      <c r="K7" s="16" t="s">
        <v>180</v>
      </c>
      <c r="M7" s="16" t="s">
        <v>181</v>
      </c>
      <c r="O7" s="16" t="s">
        <v>182</v>
      </c>
      <c r="Q7" s="16" t="s">
        <v>180</v>
      </c>
      <c r="S7" s="16" t="s">
        <v>174</v>
      </c>
    </row>
    <row r="8" spans="1:21">
      <c r="A8" s="1" t="s">
        <v>183</v>
      </c>
      <c r="C8" s="1" t="s">
        <v>184</v>
      </c>
      <c r="E8" s="1" t="s">
        <v>185</v>
      </c>
      <c r="G8" s="1" t="s">
        <v>186</v>
      </c>
      <c r="I8" s="1">
        <v>8</v>
      </c>
      <c r="K8" s="3">
        <v>762029806403</v>
      </c>
      <c r="M8" s="3">
        <v>115787666970</v>
      </c>
      <c r="O8" s="3">
        <v>785371738964</v>
      </c>
      <c r="Q8" s="3">
        <v>92445734409</v>
      </c>
      <c r="S8" s="9">
        <v>4.7808582424249697E-3</v>
      </c>
      <c r="U8" s="9"/>
    </row>
    <row r="9" spans="1:21">
      <c r="A9" s="1" t="s">
        <v>187</v>
      </c>
      <c r="C9" s="1" t="s">
        <v>188</v>
      </c>
      <c r="E9" s="1" t="s">
        <v>185</v>
      </c>
      <c r="G9" s="1" t="s">
        <v>189</v>
      </c>
      <c r="I9" s="1">
        <v>10</v>
      </c>
      <c r="K9" s="3">
        <v>101076587034</v>
      </c>
      <c r="M9" s="3">
        <v>3961904798</v>
      </c>
      <c r="O9" s="3">
        <v>200000000</v>
      </c>
      <c r="Q9" s="3">
        <v>104838491832</v>
      </c>
      <c r="S9" s="9">
        <v>5.4217533237490767E-3</v>
      </c>
      <c r="U9" s="9"/>
    </row>
    <row r="10" spans="1:21" ht="24.75" thickBot="1">
      <c r="K10" s="5">
        <f>SUM(K8:K9)</f>
        <v>863106393437</v>
      </c>
      <c r="M10" s="5">
        <f>SUM(M8:M9)</f>
        <v>119749571768</v>
      </c>
      <c r="O10" s="5">
        <f>SUM(O8:O9)</f>
        <v>785571738964</v>
      </c>
      <c r="Q10" s="5">
        <f>SUM(Q8:Q9)</f>
        <v>197284226241</v>
      </c>
      <c r="S10" s="10">
        <f>SUM(S8:S9)</f>
        <v>1.0202611566174045E-2</v>
      </c>
    </row>
    <row r="11" spans="1:21" ht="24.75" thickTop="1"/>
    <row r="12" spans="1:21">
      <c r="Q12" s="3"/>
      <c r="S12" s="3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5"/>
  <sheetViews>
    <sheetView rightToLeft="1" workbookViewId="0">
      <selection activeCell="K13" sqref="K13"/>
    </sheetView>
  </sheetViews>
  <sheetFormatPr defaultRowHeight="24"/>
  <cols>
    <col min="1" max="1" width="31.425781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9.7109375" style="1" bestFit="1" customWidth="1"/>
    <col min="11" max="16384" width="9.140625" style="1"/>
  </cols>
  <sheetData>
    <row r="2" spans="1:10" ht="24.75">
      <c r="A2" s="17" t="s">
        <v>0</v>
      </c>
      <c r="B2" s="17"/>
      <c r="C2" s="17"/>
      <c r="D2" s="17"/>
      <c r="E2" s="17"/>
      <c r="F2" s="17"/>
      <c r="G2" s="17"/>
    </row>
    <row r="3" spans="1:10" ht="24.75">
      <c r="A3" s="17" t="s">
        <v>190</v>
      </c>
      <c r="B3" s="17"/>
      <c r="C3" s="17"/>
      <c r="D3" s="17"/>
      <c r="E3" s="17"/>
      <c r="F3" s="17"/>
      <c r="G3" s="17"/>
    </row>
    <row r="4" spans="1:10" ht="24.75">
      <c r="A4" s="17" t="s">
        <v>2</v>
      </c>
      <c r="B4" s="17"/>
      <c r="C4" s="17"/>
      <c r="D4" s="17"/>
      <c r="E4" s="17"/>
      <c r="F4" s="17"/>
      <c r="G4" s="17"/>
    </row>
    <row r="6" spans="1:10" ht="24.75">
      <c r="A6" s="16" t="s">
        <v>194</v>
      </c>
      <c r="C6" s="16" t="s">
        <v>180</v>
      </c>
      <c r="E6" s="16" t="s">
        <v>304</v>
      </c>
      <c r="G6" s="16" t="s">
        <v>13</v>
      </c>
      <c r="J6" s="3"/>
    </row>
    <row r="7" spans="1:10">
      <c r="A7" s="1" t="s">
        <v>314</v>
      </c>
      <c r="C7" s="6">
        <v>-1224940209758</v>
      </c>
      <c r="E7" s="9">
        <f>C7/$C$10</f>
        <v>1.0203894494385903</v>
      </c>
      <c r="G7" s="9">
        <v>-6.3348141866556185E-2</v>
      </c>
      <c r="J7" s="3"/>
    </row>
    <row r="8" spans="1:10">
      <c r="A8" s="1" t="s">
        <v>315</v>
      </c>
      <c r="C8" s="6">
        <v>22958003830</v>
      </c>
      <c r="E8" s="9">
        <f t="shared" ref="E8:E9" si="0">C8/$C$10</f>
        <v>-1.9124284354197846E-2</v>
      </c>
      <c r="G8" s="9">
        <v>1.1872798949779776E-3</v>
      </c>
      <c r="J8" s="3"/>
    </row>
    <row r="9" spans="1:10">
      <c r="A9" s="1" t="s">
        <v>316</v>
      </c>
      <c r="C9" s="6">
        <v>1518784406</v>
      </c>
      <c r="E9" s="9">
        <f t="shared" si="0"/>
        <v>-1.2651650843925079E-3</v>
      </c>
      <c r="G9" s="9">
        <v>7.8544380574304925E-5</v>
      </c>
      <c r="J9" s="3"/>
    </row>
    <row r="10" spans="1:10" ht="24.75" thickBot="1">
      <c r="C10" s="12">
        <f>SUM(C7:C9)</f>
        <v>-1200463421522</v>
      </c>
      <c r="E10" s="11">
        <f>SUM(E7:E9)</f>
        <v>0.99999999999999989</v>
      </c>
      <c r="G10" s="11">
        <f>SUM(G7:G9)</f>
        <v>-6.2082317591003897E-2</v>
      </c>
      <c r="J10" s="6"/>
    </row>
    <row r="11" spans="1:10" ht="24.75" thickTop="1"/>
    <row r="12" spans="1:10">
      <c r="G12" s="3"/>
    </row>
    <row r="13" spans="1:10">
      <c r="G13" s="3"/>
      <c r="J13" s="9"/>
    </row>
    <row r="14" spans="1:10">
      <c r="J14" s="9"/>
    </row>
    <row r="15" spans="1:10">
      <c r="J15" s="9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4"/>
  <sheetViews>
    <sheetView rightToLeft="1" workbookViewId="0">
      <selection activeCell="M22" sqref="M22"/>
    </sheetView>
  </sheetViews>
  <sheetFormatPr defaultRowHeight="24"/>
  <cols>
    <col min="1" max="1" width="31.71093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8" style="1" customWidth="1"/>
    <col min="10" max="10" width="1" style="1" customWidth="1"/>
    <col min="11" max="11" width="18" style="1" customWidth="1"/>
    <col min="12" max="12" width="1" style="1" customWidth="1"/>
    <col min="13" max="13" width="18" style="1" customWidth="1"/>
    <col min="14" max="14" width="1" style="1" customWidth="1"/>
    <col min="15" max="15" width="18" style="1" customWidth="1"/>
    <col min="16" max="16" width="1" style="1" customWidth="1"/>
    <col min="17" max="17" width="18" style="1" customWidth="1"/>
    <col min="18" max="18" width="1" style="1" customWidth="1"/>
    <col min="19" max="19" width="18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190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6" t="s">
        <v>191</v>
      </c>
      <c r="B6" s="16" t="s">
        <v>191</v>
      </c>
      <c r="C6" s="16" t="s">
        <v>191</v>
      </c>
      <c r="D6" s="16" t="s">
        <v>191</v>
      </c>
      <c r="E6" s="16" t="s">
        <v>191</v>
      </c>
      <c r="F6" s="16" t="s">
        <v>191</v>
      </c>
      <c r="G6" s="16" t="s">
        <v>191</v>
      </c>
      <c r="I6" s="16" t="s">
        <v>192</v>
      </c>
      <c r="J6" s="16" t="s">
        <v>192</v>
      </c>
      <c r="K6" s="16" t="s">
        <v>192</v>
      </c>
      <c r="L6" s="16" t="s">
        <v>192</v>
      </c>
      <c r="M6" s="16" t="s">
        <v>192</v>
      </c>
      <c r="O6" s="16" t="s">
        <v>193</v>
      </c>
      <c r="P6" s="16" t="s">
        <v>193</v>
      </c>
      <c r="Q6" s="16" t="s">
        <v>193</v>
      </c>
      <c r="R6" s="16" t="s">
        <v>193</v>
      </c>
      <c r="S6" s="16" t="s">
        <v>193</v>
      </c>
    </row>
    <row r="7" spans="1:19" ht="24.75">
      <c r="A7" s="16" t="s">
        <v>194</v>
      </c>
      <c r="C7" s="16" t="s">
        <v>195</v>
      </c>
      <c r="E7" s="16" t="s">
        <v>69</v>
      </c>
      <c r="G7" s="16" t="s">
        <v>70</v>
      </c>
      <c r="I7" s="16" t="s">
        <v>196</v>
      </c>
      <c r="K7" s="16" t="s">
        <v>197</v>
      </c>
      <c r="M7" s="16" t="s">
        <v>198</v>
      </c>
      <c r="O7" s="16" t="s">
        <v>196</v>
      </c>
      <c r="Q7" s="16" t="s">
        <v>197</v>
      </c>
      <c r="S7" s="16" t="s">
        <v>198</v>
      </c>
    </row>
    <row r="8" spans="1:19">
      <c r="A8" s="1" t="s">
        <v>163</v>
      </c>
      <c r="C8" s="1">
        <v>0</v>
      </c>
      <c r="E8" s="1" t="s">
        <v>165</v>
      </c>
      <c r="G8" s="3">
        <v>16</v>
      </c>
      <c r="I8" s="3">
        <v>1327346894</v>
      </c>
      <c r="K8" s="1">
        <v>0</v>
      </c>
      <c r="M8" s="3">
        <v>1327346894</v>
      </c>
      <c r="O8" s="3">
        <v>3026455254</v>
      </c>
      <c r="Q8" s="1">
        <v>0</v>
      </c>
      <c r="S8" s="3">
        <v>3026455254</v>
      </c>
    </row>
    <row r="9" spans="1:19">
      <c r="A9" s="1" t="s">
        <v>166</v>
      </c>
      <c r="C9" s="1">
        <v>0</v>
      </c>
      <c r="E9" s="1" t="s">
        <v>168</v>
      </c>
      <c r="G9" s="3">
        <v>16</v>
      </c>
      <c r="I9" s="3">
        <v>4083444425</v>
      </c>
      <c r="K9" s="1">
        <v>0</v>
      </c>
      <c r="M9" s="3">
        <v>4083444425</v>
      </c>
      <c r="O9" s="3">
        <v>10808171500</v>
      </c>
      <c r="Q9" s="1">
        <v>0</v>
      </c>
      <c r="S9" s="3">
        <v>10808171500</v>
      </c>
    </row>
    <row r="10" spans="1:19">
      <c r="A10" s="1" t="s">
        <v>160</v>
      </c>
      <c r="C10" s="1">
        <v>0</v>
      </c>
      <c r="E10" s="1" t="s">
        <v>162</v>
      </c>
      <c r="G10" s="3">
        <v>15</v>
      </c>
      <c r="I10" s="3">
        <v>7476115291</v>
      </c>
      <c r="K10" s="1">
        <v>0</v>
      </c>
      <c r="M10" s="3">
        <v>7476115291</v>
      </c>
      <c r="O10" s="3">
        <v>64563289437</v>
      </c>
      <c r="Q10" s="1">
        <v>0</v>
      </c>
      <c r="S10" s="3">
        <v>64563289437</v>
      </c>
    </row>
    <row r="11" spans="1:19">
      <c r="A11" s="1" t="s">
        <v>157</v>
      </c>
      <c r="C11" s="1">
        <v>0</v>
      </c>
      <c r="E11" s="1" t="s">
        <v>159</v>
      </c>
      <c r="G11" s="3">
        <v>15</v>
      </c>
      <c r="I11" s="3">
        <v>5040082867</v>
      </c>
      <c r="K11" s="1">
        <v>0</v>
      </c>
      <c r="M11" s="3">
        <v>5040082867</v>
      </c>
      <c r="O11" s="3">
        <v>44273779499</v>
      </c>
      <c r="Q11" s="1">
        <v>0</v>
      </c>
      <c r="S11" s="3">
        <v>44273779499</v>
      </c>
    </row>
    <row r="12" spans="1:19">
      <c r="A12" s="1" t="s">
        <v>154</v>
      </c>
      <c r="C12" s="1">
        <v>0</v>
      </c>
      <c r="E12" s="1" t="s">
        <v>156</v>
      </c>
      <c r="G12" s="3">
        <v>18</v>
      </c>
      <c r="I12" s="3">
        <v>28344120</v>
      </c>
      <c r="K12" s="1">
        <v>0</v>
      </c>
      <c r="M12" s="3">
        <v>28344120</v>
      </c>
      <c r="O12" s="3">
        <v>331510955</v>
      </c>
      <c r="Q12" s="1">
        <v>0</v>
      </c>
      <c r="S12" s="3">
        <v>331510955</v>
      </c>
    </row>
    <row r="13" spans="1:19">
      <c r="A13" s="1" t="s">
        <v>200</v>
      </c>
      <c r="C13" s="1">
        <v>0</v>
      </c>
      <c r="E13" s="1" t="s">
        <v>201</v>
      </c>
      <c r="G13" s="3">
        <v>16</v>
      </c>
      <c r="I13" s="3">
        <v>0</v>
      </c>
      <c r="K13" s="1">
        <v>0</v>
      </c>
      <c r="M13" s="3">
        <v>0</v>
      </c>
      <c r="O13" s="3">
        <v>651062030</v>
      </c>
      <c r="Q13" s="1">
        <v>0</v>
      </c>
      <c r="S13" s="3">
        <v>651062030</v>
      </c>
    </row>
    <row r="14" spans="1:19">
      <c r="A14" s="1" t="s">
        <v>72</v>
      </c>
      <c r="C14" s="1">
        <v>0</v>
      </c>
      <c r="E14" s="1" t="s">
        <v>75</v>
      </c>
      <c r="G14" s="3">
        <v>19</v>
      </c>
      <c r="I14" s="3">
        <v>771645579</v>
      </c>
      <c r="K14" s="1">
        <v>0</v>
      </c>
      <c r="M14" s="3">
        <v>771645579</v>
      </c>
      <c r="O14" s="3">
        <v>8708281493</v>
      </c>
      <c r="Q14" s="1">
        <v>0</v>
      </c>
      <c r="S14" s="3">
        <v>8708281493</v>
      </c>
    </row>
    <row r="15" spans="1:19">
      <c r="A15" s="1" t="s">
        <v>202</v>
      </c>
      <c r="C15" s="1">
        <v>0</v>
      </c>
      <c r="E15" s="1" t="s">
        <v>203</v>
      </c>
      <c r="G15" s="3">
        <v>20</v>
      </c>
      <c r="I15" s="3">
        <v>0</v>
      </c>
      <c r="K15" s="1">
        <v>0</v>
      </c>
      <c r="M15" s="3">
        <v>0</v>
      </c>
      <c r="O15" s="3">
        <v>22595899395</v>
      </c>
      <c r="Q15" s="1">
        <v>0</v>
      </c>
      <c r="S15" s="3">
        <v>22595899395</v>
      </c>
    </row>
    <row r="16" spans="1:19">
      <c r="A16" s="1" t="s">
        <v>204</v>
      </c>
      <c r="C16" s="1">
        <v>0</v>
      </c>
      <c r="E16" s="1" t="s">
        <v>205</v>
      </c>
      <c r="G16" s="3">
        <v>20</v>
      </c>
      <c r="I16" s="3">
        <v>0</v>
      </c>
      <c r="K16" s="1">
        <v>0</v>
      </c>
      <c r="M16" s="3">
        <v>0</v>
      </c>
      <c r="O16" s="3">
        <v>21906367605</v>
      </c>
      <c r="Q16" s="1">
        <v>0</v>
      </c>
      <c r="S16" s="3">
        <v>21906367605</v>
      </c>
    </row>
    <row r="17" spans="1:21">
      <c r="A17" s="1" t="s">
        <v>206</v>
      </c>
      <c r="C17" s="3">
        <v>30</v>
      </c>
      <c r="E17" s="1" t="s">
        <v>199</v>
      </c>
      <c r="G17" s="1">
        <v>0</v>
      </c>
      <c r="I17" s="3">
        <v>0</v>
      </c>
      <c r="K17" s="1">
        <v>0</v>
      </c>
      <c r="M17" s="3">
        <v>0</v>
      </c>
      <c r="O17" s="3">
        <v>183124</v>
      </c>
      <c r="Q17" s="1">
        <v>0</v>
      </c>
      <c r="S17" s="3">
        <v>183124</v>
      </c>
    </row>
    <row r="18" spans="1:21">
      <c r="A18" s="1" t="s">
        <v>183</v>
      </c>
      <c r="C18" s="3">
        <v>1</v>
      </c>
      <c r="E18" s="1" t="s">
        <v>199</v>
      </c>
      <c r="G18" s="1">
        <v>0</v>
      </c>
      <c r="I18" s="3">
        <v>859479608</v>
      </c>
      <c r="K18" s="1">
        <v>0</v>
      </c>
      <c r="M18" s="3">
        <v>859479608</v>
      </c>
      <c r="O18" s="3">
        <v>68930451128</v>
      </c>
      <c r="Q18" s="1">
        <v>0</v>
      </c>
      <c r="S18" s="3">
        <v>68930451128</v>
      </c>
    </row>
    <row r="19" spans="1:21">
      <c r="A19" s="1" t="s">
        <v>187</v>
      </c>
      <c r="C19" s="3">
        <v>17</v>
      </c>
      <c r="E19" s="1" t="s">
        <v>199</v>
      </c>
      <c r="G19" s="1">
        <v>0</v>
      </c>
      <c r="I19" s="3">
        <v>659304798</v>
      </c>
      <c r="K19" s="1">
        <v>0</v>
      </c>
      <c r="M19" s="3">
        <v>659304798</v>
      </c>
      <c r="O19" s="3">
        <v>4606203753</v>
      </c>
      <c r="Q19" s="1">
        <v>0</v>
      </c>
      <c r="S19" s="3">
        <v>4606203753</v>
      </c>
    </row>
    <row r="20" spans="1:21" ht="24.75" thickBot="1">
      <c r="I20" s="5">
        <f>SUM(I8:I19)</f>
        <v>20245763582</v>
      </c>
      <c r="K20" s="4">
        <f>SUM(K8:K19)</f>
        <v>0</v>
      </c>
      <c r="M20" s="5">
        <f>SUM(M8:M19)</f>
        <v>20245763582</v>
      </c>
      <c r="O20" s="5">
        <f>SUM(O8:O19)</f>
        <v>250401655173</v>
      </c>
      <c r="Q20" s="4">
        <f>SUM(Q8:Q19)</f>
        <v>0</v>
      </c>
      <c r="S20" s="5">
        <f>SUM(S8:S19)</f>
        <v>250401655173</v>
      </c>
    </row>
    <row r="21" spans="1:21" ht="24.75" thickTop="1">
      <c r="M21" s="3"/>
      <c r="N21" s="3"/>
      <c r="O21" s="3"/>
      <c r="P21" s="3"/>
      <c r="Q21" s="3"/>
      <c r="R21" s="3"/>
      <c r="S21" s="3"/>
    </row>
    <row r="22" spans="1:21">
      <c r="I22" s="3"/>
      <c r="K22" s="3"/>
      <c r="M22" s="3"/>
      <c r="N22" s="3"/>
      <c r="O22" s="3"/>
      <c r="P22" s="3"/>
      <c r="Q22" s="3"/>
      <c r="R22" s="3"/>
      <c r="S22" s="3"/>
      <c r="U22" s="3"/>
    </row>
    <row r="24" spans="1:21">
      <c r="I24" s="3"/>
      <c r="K24" s="3"/>
      <c r="M24" s="3"/>
      <c r="N24" s="3"/>
      <c r="O24" s="3"/>
      <c r="P24" s="3"/>
      <c r="Q24" s="3"/>
      <c r="R24" s="3"/>
      <c r="S24" s="3"/>
      <c r="U2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8"/>
  <sheetViews>
    <sheetView rightToLeft="1" topLeftCell="A37" workbookViewId="0">
      <selection activeCell="Q45" sqref="Q45"/>
    </sheetView>
  </sheetViews>
  <sheetFormatPr defaultRowHeight="24"/>
  <cols>
    <col min="1" max="1" width="40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190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5" t="s">
        <v>3</v>
      </c>
      <c r="C6" s="16" t="s">
        <v>207</v>
      </c>
      <c r="D6" s="16" t="s">
        <v>207</v>
      </c>
      <c r="E6" s="16" t="s">
        <v>207</v>
      </c>
      <c r="F6" s="16" t="s">
        <v>207</v>
      </c>
      <c r="G6" s="16" t="s">
        <v>207</v>
      </c>
      <c r="I6" s="16" t="s">
        <v>192</v>
      </c>
      <c r="J6" s="16" t="s">
        <v>192</v>
      </c>
      <c r="K6" s="16" t="s">
        <v>192</v>
      </c>
      <c r="L6" s="16" t="s">
        <v>192</v>
      </c>
      <c r="M6" s="16" t="s">
        <v>192</v>
      </c>
      <c r="O6" s="16" t="s">
        <v>193</v>
      </c>
      <c r="P6" s="16" t="s">
        <v>193</v>
      </c>
      <c r="Q6" s="16" t="s">
        <v>193</v>
      </c>
      <c r="R6" s="16" t="s">
        <v>193</v>
      </c>
      <c r="S6" s="16" t="s">
        <v>193</v>
      </c>
    </row>
    <row r="7" spans="1:19" ht="24.75">
      <c r="A7" s="16" t="s">
        <v>3</v>
      </c>
      <c r="C7" s="16" t="s">
        <v>208</v>
      </c>
      <c r="E7" s="16" t="s">
        <v>209</v>
      </c>
      <c r="G7" s="16" t="s">
        <v>210</v>
      </c>
      <c r="I7" s="16" t="s">
        <v>211</v>
      </c>
      <c r="K7" s="16" t="s">
        <v>197</v>
      </c>
      <c r="M7" s="16" t="s">
        <v>212</v>
      </c>
      <c r="O7" s="16" t="s">
        <v>211</v>
      </c>
      <c r="Q7" s="16" t="s">
        <v>197</v>
      </c>
      <c r="S7" s="16" t="s">
        <v>212</v>
      </c>
    </row>
    <row r="8" spans="1:19">
      <c r="A8" s="1" t="s">
        <v>53</v>
      </c>
      <c r="C8" s="1" t="s">
        <v>213</v>
      </c>
      <c r="E8" s="3">
        <v>800401</v>
      </c>
      <c r="G8" s="3">
        <v>1600</v>
      </c>
      <c r="I8" s="3">
        <v>0</v>
      </c>
      <c r="K8" s="3">
        <v>0</v>
      </c>
      <c r="M8" s="3">
        <v>0</v>
      </c>
      <c r="O8" s="3">
        <v>1280641600</v>
      </c>
      <c r="Q8" s="3">
        <v>0</v>
      </c>
      <c r="S8" s="3">
        <v>1280641600</v>
      </c>
    </row>
    <row r="9" spans="1:19">
      <c r="A9" s="1" t="s">
        <v>44</v>
      </c>
      <c r="C9" s="1" t="s">
        <v>214</v>
      </c>
      <c r="E9" s="3">
        <v>2499294</v>
      </c>
      <c r="G9" s="3">
        <v>1300</v>
      </c>
      <c r="I9" s="3">
        <v>0</v>
      </c>
      <c r="K9" s="3">
        <v>0</v>
      </c>
      <c r="M9" s="3">
        <v>0</v>
      </c>
      <c r="O9" s="3">
        <v>3249082200</v>
      </c>
      <c r="Q9" s="3">
        <v>172778690</v>
      </c>
      <c r="S9" s="3">
        <v>3076303510</v>
      </c>
    </row>
    <row r="10" spans="1:19">
      <c r="A10" s="1" t="s">
        <v>45</v>
      </c>
      <c r="C10" s="1" t="s">
        <v>215</v>
      </c>
      <c r="E10" s="3">
        <v>32979255</v>
      </c>
      <c r="G10" s="3">
        <v>800</v>
      </c>
      <c r="I10" s="3">
        <v>0</v>
      </c>
      <c r="K10" s="3">
        <v>0</v>
      </c>
      <c r="M10" s="3">
        <v>0</v>
      </c>
      <c r="O10" s="3">
        <v>26383407991</v>
      </c>
      <c r="Q10" s="3">
        <v>0</v>
      </c>
      <c r="S10" s="3">
        <v>26383407991</v>
      </c>
    </row>
    <row r="11" spans="1:19">
      <c r="A11" s="1" t="s">
        <v>46</v>
      </c>
      <c r="C11" s="1" t="s">
        <v>216</v>
      </c>
      <c r="E11" s="3">
        <v>56300000</v>
      </c>
      <c r="G11" s="3">
        <v>800</v>
      </c>
      <c r="I11" s="3">
        <v>0</v>
      </c>
      <c r="K11" s="3">
        <v>0</v>
      </c>
      <c r="M11" s="3">
        <v>0</v>
      </c>
      <c r="O11" s="3">
        <v>45040000000</v>
      </c>
      <c r="Q11" s="3">
        <v>30828200</v>
      </c>
      <c r="S11" s="3">
        <v>45009171800</v>
      </c>
    </row>
    <row r="12" spans="1:19">
      <c r="A12" s="1" t="s">
        <v>60</v>
      </c>
      <c r="C12" s="1" t="s">
        <v>215</v>
      </c>
      <c r="E12" s="3">
        <v>18700000</v>
      </c>
      <c r="G12" s="3">
        <v>250</v>
      </c>
      <c r="I12" s="3">
        <v>0</v>
      </c>
      <c r="K12" s="3">
        <v>0</v>
      </c>
      <c r="M12" s="3">
        <v>0</v>
      </c>
      <c r="O12" s="3">
        <v>4675000000</v>
      </c>
      <c r="Q12" s="3">
        <v>0</v>
      </c>
      <c r="S12" s="3">
        <v>4675000000</v>
      </c>
    </row>
    <row r="13" spans="1:19">
      <c r="A13" s="1" t="s">
        <v>30</v>
      </c>
      <c r="C13" s="1" t="s">
        <v>217</v>
      </c>
      <c r="E13" s="3">
        <v>15800000</v>
      </c>
      <c r="G13" s="3">
        <v>900</v>
      </c>
      <c r="I13" s="3">
        <v>0</v>
      </c>
      <c r="K13" s="3">
        <v>0</v>
      </c>
      <c r="M13" s="3">
        <v>0</v>
      </c>
      <c r="O13" s="3">
        <v>14220000000</v>
      </c>
      <c r="Q13" s="3">
        <v>0</v>
      </c>
      <c r="S13" s="3">
        <v>14220000000</v>
      </c>
    </row>
    <row r="14" spans="1:19">
      <c r="A14" s="1" t="s">
        <v>26</v>
      </c>
      <c r="C14" s="1" t="s">
        <v>218</v>
      </c>
      <c r="E14" s="3">
        <v>7006623</v>
      </c>
      <c r="G14" s="3">
        <v>200</v>
      </c>
      <c r="I14" s="3">
        <v>0</v>
      </c>
      <c r="K14" s="3">
        <v>0</v>
      </c>
      <c r="M14" s="3">
        <v>0</v>
      </c>
      <c r="O14" s="3">
        <v>1401324600</v>
      </c>
      <c r="Q14" s="3">
        <v>0</v>
      </c>
      <c r="S14" s="3">
        <v>1401324600</v>
      </c>
    </row>
    <row r="15" spans="1:19">
      <c r="A15" s="1" t="s">
        <v>36</v>
      </c>
      <c r="C15" s="1" t="s">
        <v>219</v>
      </c>
      <c r="E15" s="3">
        <v>600000</v>
      </c>
      <c r="G15" s="3">
        <v>8500</v>
      </c>
      <c r="I15" s="3">
        <v>0</v>
      </c>
      <c r="K15" s="3">
        <v>0</v>
      </c>
      <c r="M15" s="3">
        <v>0</v>
      </c>
      <c r="O15" s="3">
        <v>5100000000</v>
      </c>
      <c r="Q15" s="3">
        <v>0</v>
      </c>
      <c r="S15" s="3">
        <v>5100000000</v>
      </c>
    </row>
    <row r="16" spans="1:19">
      <c r="A16" s="1" t="s">
        <v>220</v>
      </c>
      <c r="C16" s="1" t="s">
        <v>218</v>
      </c>
      <c r="E16" s="3">
        <v>150000</v>
      </c>
      <c r="G16" s="3">
        <v>2090</v>
      </c>
      <c r="I16" s="3">
        <v>0</v>
      </c>
      <c r="K16" s="3">
        <v>0</v>
      </c>
      <c r="M16" s="3">
        <v>0</v>
      </c>
      <c r="O16" s="3">
        <v>313500000</v>
      </c>
      <c r="Q16" s="3">
        <v>0</v>
      </c>
      <c r="S16" s="3">
        <v>313500000</v>
      </c>
    </row>
    <row r="17" spans="1:19">
      <c r="A17" s="1" t="s">
        <v>54</v>
      </c>
      <c r="C17" s="1" t="s">
        <v>221</v>
      </c>
      <c r="E17" s="3">
        <v>79500001</v>
      </c>
      <c r="G17" s="3">
        <v>225</v>
      </c>
      <c r="I17" s="3">
        <v>0</v>
      </c>
      <c r="K17" s="3">
        <v>0</v>
      </c>
      <c r="M17" s="3">
        <v>0</v>
      </c>
      <c r="O17" s="3">
        <v>17887500225</v>
      </c>
      <c r="Q17" s="3">
        <v>0</v>
      </c>
      <c r="S17" s="3">
        <v>17887500225</v>
      </c>
    </row>
    <row r="18" spans="1:19">
      <c r="A18" s="1" t="s">
        <v>52</v>
      </c>
      <c r="C18" s="1" t="s">
        <v>221</v>
      </c>
      <c r="E18" s="3">
        <v>21800000</v>
      </c>
      <c r="G18" s="3">
        <v>530</v>
      </c>
      <c r="I18" s="3">
        <v>0</v>
      </c>
      <c r="K18" s="3">
        <v>0</v>
      </c>
      <c r="M18" s="3">
        <v>0</v>
      </c>
      <c r="O18" s="3">
        <v>11554000000</v>
      </c>
      <c r="Q18" s="3">
        <v>0</v>
      </c>
      <c r="S18" s="3">
        <v>11554000000</v>
      </c>
    </row>
    <row r="19" spans="1:19">
      <c r="A19" s="1" t="s">
        <v>23</v>
      </c>
      <c r="C19" s="1" t="s">
        <v>222</v>
      </c>
      <c r="E19" s="3">
        <v>6000000</v>
      </c>
      <c r="G19" s="3">
        <v>1370</v>
      </c>
      <c r="I19" s="3">
        <v>0</v>
      </c>
      <c r="K19" s="3">
        <v>0</v>
      </c>
      <c r="M19" s="3">
        <v>0</v>
      </c>
      <c r="O19" s="3">
        <v>8220000000</v>
      </c>
      <c r="Q19" s="3">
        <v>0</v>
      </c>
      <c r="S19" s="3">
        <v>8220000000</v>
      </c>
    </row>
    <row r="20" spans="1:19">
      <c r="A20" s="1" t="s">
        <v>20</v>
      </c>
      <c r="C20" s="1" t="s">
        <v>223</v>
      </c>
      <c r="E20" s="3">
        <v>24397955</v>
      </c>
      <c r="G20" s="3">
        <v>6800</v>
      </c>
      <c r="I20" s="3">
        <v>0</v>
      </c>
      <c r="K20" s="3">
        <v>0</v>
      </c>
      <c r="M20" s="3">
        <v>0</v>
      </c>
      <c r="O20" s="3">
        <v>165906094000</v>
      </c>
      <c r="Q20" s="3">
        <v>0</v>
      </c>
      <c r="S20" s="3">
        <v>165906094000</v>
      </c>
    </row>
    <row r="21" spans="1:19">
      <c r="A21" s="1" t="s">
        <v>57</v>
      </c>
      <c r="C21" s="1" t="s">
        <v>224</v>
      </c>
      <c r="E21" s="3">
        <v>40000000</v>
      </c>
      <c r="G21" s="3">
        <v>1250</v>
      </c>
      <c r="I21" s="3">
        <v>0</v>
      </c>
      <c r="K21" s="3">
        <v>0</v>
      </c>
      <c r="M21" s="3">
        <v>0</v>
      </c>
      <c r="O21" s="3">
        <v>50000000000</v>
      </c>
      <c r="Q21" s="3">
        <v>0</v>
      </c>
      <c r="S21" s="3">
        <v>50000000000</v>
      </c>
    </row>
    <row r="22" spans="1:19">
      <c r="A22" s="1" t="s">
        <v>50</v>
      </c>
      <c r="C22" s="1" t="s">
        <v>225</v>
      </c>
      <c r="E22" s="3">
        <v>1000000</v>
      </c>
      <c r="G22" s="3">
        <v>348</v>
      </c>
      <c r="I22" s="3">
        <v>0</v>
      </c>
      <c r="K22" s="3">
        <v>0</v>
      </c>
      <c r="M22" s="3">
        <v>0</v>
      </c>
      <c r="O22" s="3">
        <v>348000000</v>
      </c>
      <c r="Q22" s="3">
        <v>0</v>
      </c>
      <c r="S22" s="3">
        <v>348000000</v>
      </c>
    </row>
    <row r="23" spans="1:19">
      <c r="A23" s="1" t="s">
        <v>41</v>
      </c>
      <c r="C23" s="1" t="s">
        <v>221</v>
      </c>
      <c r="E23" s="3">
        <v>10100000</v>
      </c>
      <c r="G23" s="3">
        <v>3700</v>
      </c>
      <c r="I23" s="3">
        <v>0</v>
      </c>
      <c r="K23" s="3">
        <v>0</v>
      </c>
      <c r="M23" s="3">
        <v>0</v>
      </c>
      <c r="O23" s="3">
        <v>37370000000</v>
      </c>
      <c r="Q23" s="3">
        <v>0</v>
      </c>
      <c r="S23" s="3">
        <v>37370000000</v>
      </c>
    </row>
    <row r="24" spans="1:19">
      <c r="A24" s="1" t="s">
        <v>47</v>
      </c>
      <c r="C24" s="1" t="s">
        <v>226</v>
      </c>
      <c r="E24" s="3">
        <v>4032094</v>
      </c>
      <c r="G24" s="3">
        <v>1000</v>
      </c>
      <c r="I24" s="3">
        <v>0</v>
      </c>
      <c r="K24" s="3">
        <v>0</v>
      </c>
      <c r="M24" s="3">
        <v>0</v>
      </c>
      <c r="O24" s="3">
        <v>4032094000</v>
      </c>
      <c r="Q24" s="3">
        <v>0</v>
      </c>
      <c r="S24" s="3">
        <v>4032094000</v>
      </c>
    </row>
    <row r="25" spans="1:19">
      <c r="A25" s="1" t="s">
        <v>31</v>
      </c>
      <c r="C25" s="1" t="s">
        <v>213</v>
      </c>
      <c r="E25" s="3">
        <v>100000</v>
      </c>
      <c r="G25" s="3">
        <v>1210</v>
      </c>
      <c r="I25" s="3">
        <v>0</v>
      </c>
      <c r="K25" s="3">
        <v>0</v>
      </c>
      <c r="M25" s="3">
        <v>0</v>
      </c>
      <c r="O25" s="3">
        <v>121000000</v>
      </c>
      <c r="Q25" s="3">
        <v>0</v>
      </c>
      <c r="S25" s="3">
        <v>121000000</v>
      </c>
    </row>
    <row r="26" spans="1:19">
      <c r="A26" s="1" t="s">
        <v>55</v>
      </c>
      <c r="C26" s="1" t="s">
        <v>227</v>
      </c>
      <c r="E26" s="3">
        <v>7500000</v>
      </c>
      <c r="G26" s="3">
        <v>320</v>
      </c>
      <c r="I26" s="3">
        <v>0</v>
      </c>
      <c r="K26" s="3">
        <v>0</v>
      </c>
      <c r="M26" s="3">
        <v>0</v>
      </c>
      <c r="O26" s="3">
        <v>2400000000</v>
      </c>
      <c r="Q26" s="3">
        <v>0</v>
      </c>
      <c r="S26" s="3">
        <v>2400000000</v>
      </c>
    </row>
    <row r="27" spans="1:19">
      <c r="A27" s="1" t="s">
        <v>58</v>
      </c>
      <c r="C27" s="1" t="s">
        <v>228</v>
      </c>
      <c r="E27" s="3">
        <v>9700000</v>
      </c>
      <c r="G27" s="3">
        <v>1850</v>
      </c>
      <c r="I27" s="3">
        <v>0</v>
      </c>
      <c r="K27" s="3">
        <v>0</v>
      </c>
      <c r="M27" s="3">
        <v>0</v>
      </c>
      <c r="O27" s="3">
        <v>17945000000</v>
      </c>
      <c r="Q27" s="3">
        <v>0</v>
      </c>
      <c r="S27" s="3">
        <v>17945000000</v>
      </c>
    </row>
    <row r="28" spans="1:19">
      <c r="A28" s="1" t="s">
        <v>15</v>
      </c>
      <c r="C28" s="1" t="s">
        <v>227</v>
      </c>
      <c r="E28" s="3">
        <v>8454033</v>
      </c>
      <c r="G28" s="3">
        <v>200</v>
      </c>
      <c r="I28" s="3">
        <v>0</v>
      </c>
      <c r="K28" s="3">
        <v>0</v>
      </c>
      <c r="M28" s="3">
        <v>0</v>
      </c>
      <c r="O28" s="3">
        <v>1690806600</v>
      </c>
      <c r="Q28" s="3">
        <v>0</v>
      </c>
      <c r="S28" s="3">
        <v>1690806600</v>
      </c>
    </row>
    <row r="29" spans="1:19">
      <c r="A29" s="1" t="s">
        <v>21</v>
      </c>
      <c r="C29" s="1" t="s">
        <v>229</v>
      </c>
      <c r="E29" s="3">
        <v>10320019</v>
      </c>
      <c r="G29" s="3">
        <v>2400</v>
      </c>
      <c r="I29" s="3">
        <v>0</v>
      </c>
      <c r="K29" s="3">
        <v>0</v>
      </c>
      <c r="M29" s="3">
        <v>0</v>
      </c>
      <c r="O29" s="3">
        <v>24768045600</v>
      </c>
      <c r="Q29" s="3">
        <v>0</v>
      </c>
      <c r="S29" s="3">
        <v>24768045600</v>
      </c>
    </row>
    <row r="30" spans="1:19">
      <c r="A30" s="1" t="s">
        <v>230</v>
      </c>
      <c r="C30" s="1" t="s">
        <v>231</v>
      </c>
      <c r="E30" s="3">
        <v>700000</v>
      </c>
      <c r="G30" s="3">
        <v>170</v>
      </c>
      <c r="I30" s="3">
        <v>0</v>
      </c>
      <c r="K30" s="3">
        <v>0</v>
      </c>
      <c r="M30" s="3">
        <v>0</v>
      </c>
      <c r="O30" s="3">
        <v>119000000</v>
      </c>
      <c r="Q30" s="3">
        <v>0</v>
      </c>
      <c r="S30" s="3">
        <v>119000000</v>
      </c>
    </row>
    <row r="31" spans="1:19">
      <c r="A31" s="1" t="s">
        <v>59</v>
      </c>
      <c r="C31" s="1" t="s">
        <v>232</v>
      </c>
      <c r="E31" s="3">
        <v>3475000</v>
      </c>
      <c r="G31" s="3">
        <v>1900</v>
      </c>
      <c r="I31" s="3">
        <v>6602500000</v>
      </c>
      <c r="K31" s="3">
        <v>555040778</v>
      </c>
      <c r="M31" s="3">
        <v>6047459222</v>
      </c>
      <c r="O31" s="3">
        <v>6602500000</v>
      </c>
      <c r="Q31" s="3">
        <v>555040778</v>
      </c>
      <c r="S31" s="3">
        <v>6047459222</v>
      </c>
    </row>
    <row r="32" spans="1:19">
      <c r="A32" s="1" t="s">
        <v>233</v>
      </c>
      <c r="C32" s="1" t="s">
        <v>234</v>
      </c>
      <c r="E32" s="3">
        <v>350000</v>
      </c>
      <c r="G32" s="3">
        <v>1600</v>
      </c>
      <c r="I32" s="3">
        <v>0</v>
      </c>
      <c r="K32" s="3">
        <v>0</v>
      </c>
      <c r="M32" s="3">
        <v>0</v>
      </c>
      <c r="O32" s="3">
        <v>560000000</v>
      </c>
      <c r="Q32" s="3">
        <v>0</v>
      </c>
      <c r="S32" s="3">
        <v>560000000</v>
      </c>
    </row>
    <row r="33" spans="1:19">
      <c r="A33" s="1" t="s">
        <v>29</v>
      </c>
      <c r="C33" s="1" t="s">
        <v>235</v>
      </c>
      <c r="E33" s="3">
        <v>500000</v>
      </c>
      <c r="G33" s="3">
        <v>867</v>
      </c>
      <c r="I33" s="3">
        <v>0</v>
      </c>
      <c r="K33" s="3">
        <v>0</v>
      </c>
      <c r="M33" s="3">
        <v>0</v>
      </c>
      <c r="O33" s="3">
        <v>433500000</v>
      </c>
      <c r="Q33" s="3">
        <v>0</v>
      </c>
      <c r="S33" s="3">
        <v>433500000</v>
      </c>
    </row>
    <row r="34" spans="1:19">
      <c r="A34" s="1" t="s">
        <v>22</v>
      </c>
      <c r="C34" s="1" t="s">
        <v>236</v>
      </c>
      <c r="E34" s="3">
        <v>2061247</v>
      </c>
      <c r="G34" s="3">
        <v>4200</v>
      </c>
      <c r="I34" s="3">
        <v>0</v>
      </c>
      <c r="K34" s="3">
        <v>0</v>
      </c>
      <c r="M34" s="3">
        <v>0</v>
      </c>
      <c r="O34" s="3">
        <v>8657237400</v>
      </c>
      <c r="Q34" s="3">
        <v>0</v>
      </c>
      <c r="S34" s="3">
        <v>8657237400</v>
      </c>
    </row>
    <row r="35" spans="1:19">
      <c r="A35" s="1" t="s">
        <v>25</v>
      </c>
      <c r="C35" s="1" t="s">
        <v>237</v>
      </c>
      <c r="E35" s="3">
        <v>1500000</v>
      </c>
      <c r="G35" s="3">
        <v>10000</v>
      </c>
      <c r="I35" s="3">
        <v>0</v>
      </c>
      <c r="K35" s="3">
        <v>0</v>
      </c>
      <c r="M35" s="3">
        <v>0</v>
      </c>
      <c r="O35" s="3">
        <v>15000000000</v>
      </c>
      <c r="Q35" s="3">
        <v>0</v>
      </c>
      <c r="S35" s="3">
        <v>15000000000</v>
      </c>
    </row>
    <row r="36" spans="1:19">
      <c r="A36" s="1" t="s">
        <v>43</v>
      </c>
      <c r="C36" s="1" t="s">
        <v>189</v>
      </c>
      <c r="E36" s="3">
        <v>18000000</v>
      </c>
      <c r="G36" s="3">
        <v>690</v>
      </c>
      <c r="I36" s="3">
        <v>0</v>
      </c>
      <c r="K36" s="3">
        <v>0</v>
      </c>
      <c r="M36" s="3">
        <v>0</v>
      </c>
      <c r="O36" s="3">
        <v>12420000000</v>
      </c>
      <c r="Q36" s="3">
        <v>0</v>
      </c>
      <c r="S36" s="3">
        <v>12420000000</v>
      </c>
    </row>
    <row r="37" spans="1:19">
      <c r="A37" s="1" t="s">
        <v>238</v>
      </c>
      <c r="C37" s="1" t="s">
        <v>173</v>
      </c>
      <c r="E37" s="3">
        <v>68487</v>
      </c>
      <c r="G37" s="3">
        <v>2770</v>
      </c>
      <c r="I37" s="3">
        <v>0</v>
      </c>
      <c r="K37" s="3">
        <v>0</v>
      </c>
      <c r="M37" s="3">
        <v>0</v>
      </c>
      <c r="O37" s="3">
        <v>189708990</v>
      </c>
      <c r="Q37" s="3">
        <v>0</v>
      </c>
      <c r="S37" s="3">
        <v>189708990</v>
      </c>
    </row>
    <row r="38" spans="1:19">
      <c r="A38" s="1" t="s">
        <v>239</v>
      </c>
      <c r="C38" s="1" t="s">
        <v>219</v>
      </c>
      <c r="E38" s="3">
        <v>125280</v>
      </c>
      <c r="G38" s="3">
        <v>1500</v>
      </c>
      <c r="I38" s="3">
        <v>0</v>
      </c>
      <c r="K38" s="3">
        <v>0</v>
      </c>
      <c r="M38" s="3">
        <v>0</v>
      </c>
      <c r="O38" s="3">
        <v>187920000</v>
      </c>
      <c r="Q38" s="3">
        <v>0</v>
      </c>
      <c r="S38" s="3">
        <v>187920000</v>
      </c>
    </row>
    <row r="39" spans="1:19">
      <c r="A39" s="1" t="s">
        <v>28</v>
      </c>
      <c r="C39" s="1" t="s">
        <v>240</v>
      </c>
      <c r="E39" s="3">
        <v>501410</v>
      </c>
      <c r="G39" s="3">
        <v>8740</v>
      </c>
      <c r="I39" s="3">
        <v>0</v>
      </c>
      <c r="K39" s="3">
        <v>0</v>
      </c>
      <c r="M39" s="3">
        <v>0</v>
      </c>
      <c r="O39" s="3">
        <v>4382323400</v>
      </c>
      <c r="Q39" s="3">
        <v>0</v>
      </c>
      <c r="S39" s="3">
        <v>4382323400</v>
      </c>
    </row>
    <row r="40" spans="1:19">
      <c r="A40" s="1" t="s">
        <v>241</v>
      </c>
      <c r="C40" s="1" t="s">
        <v>242</v>
      </c>
      <c r="E40" s="3">
        <v>3306428</v>
      </c>
      <c r="G40" s="3">
        <v>770</v>
      </c>
      <c r="I40" s="3">
        <v>0</v>
      </c>
      <c r="K40" s="3">
        <v>0</v>
      </c>
      <c r="M40" s="3">
        <v>0</v>
      </c>
      <c r="O40" s="3">
        <v>2545949560</v>
      </c>
      <c r="Q40" s="3">
        <v>0</v>
      </c>
      <c r="S40" s="3">
        <v>2545949560</v>
      </c>
    </row>
    <row r="41" spans="1:19">
      <c r="A41" s="1" t="s">
        <v>243</v>
      </c>
      <c r="C41" s="1" t="s">
        <v>244</v>
      </c>
      <c r="E41" s="3">
        <v>69429</v>
      </c>
      <c r="G41" s="3">
        <v>15</v>
      </c>
      <c r="I41" s="3">
        <v>0</v>
      </c>
      <c r="K41" s="3">
        <v>0</v>
      </c>
      <c r="M41" s="3">
        <v>0</v>
      </c>
      <c r="O41" s="3">
        <v>1041435</v>
      </c>
      <c r="Q41" s="3">
        <v>20283</v>
      </c>
      <c r="S41" s="3">
        <v>1021152</v>
      </c>
    </row>
    <row r="42" spans="1:19">
      <c r="A42" s="1" t="s">
        <v>245</v>
      </c>
      <c r="C42" s="1" t="s">
        <v>246</v>
      </c>
      <c r="E42" s="3">
        <v>170094</v>
      </c>
      <c r="G42" s="3">
        <v>257</v>
      </c>
      <c r="I42" s="3">
        <v>0</v>
      </c>
      <c r="K42" s="3">
        <v>0</v>
      </c>
      <c r="M42" s="3">
        <v>0</v>
      </c>
      <c r="O42" s="3">
        <v>43714158</v>
      </c>
      <c r="Q42" s="3">
        <v>119438</v>
      </c>
      <c r="S42" s="3">
        <v>43594720</v>
      </c>
    </row>
    <row r="43" spans="1:19" ht="24.75" thickBot="1">
      <c r="I43" s="5">
        <f>SUM(I8:I42)</f>
        <v>6602500000</v>
      </c>
      <c r="K43" s="5">
        <f>SUM(K8:K42)</f>
        <v>555040778</v>
      </c>
      <c r="M43" s="5">
        <f>SUM(M8:M42)</f>
        <v>6047459222</v>
      </c>
      <c r="O43" s="5">
        <f>SUM(O8:O42)</f>
        <v>495048391759</v>
      </c>
      <c r="Q43" s="5">
        <f>SUM(Q8:Q42)</f>
        <v>758787389</v>
      </c>
      <c r="S43" s="5">
        <f>SUM(S8:S42)</f>
        <v>494289604370</v>
      </c>
    </row>
    <row r="44" spans="1:19" ht="24.75" thickTop="1"/>
    <row r="45" spans="1:19">
      <c r="I45" s="3"/>
      <c r="M45" s="3"/>
      <c r="O45" s="3"/>
      <c r="Q45" s="3"/>
      <c r="S45" s="3"/>
    </row>
    <row r="46" spans="1:19">
      <c r="M46" s="3"/>
      <c r="O46" s="3"/>
      <c r="S46" s="3"/>
    </row>
    <row r="47" spans="1:19">
      <c r="M47" s="3"/>
      <c r="O47" s="3"/>
    </row>
    <row r="48" spans="1:19">
      <c r="O4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0"/>
  <sheetViews>
    <sheetView rightToLeft="1" topLeftCell="A73" workbookViewId="0">
      <selection activeCell="M94" sqref="M94"/>
    </sheetView>
  </sheetViews>
  <sheetFormatPr defaultRowHeight="24"/>
  <cols>
    <col min="1" max="1" width="31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190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5" t="s">
        <v>3</v>
      </c>
      <c r="C6" s="16" t="s">
        <v>192</v>
      </c>
      <c r="D6" s="16" t="s">
        <v>192</v>
      </c>
      <c r="E6" s="16" t="s">
        <v>192</v>
      </c>
      <c r="F6" s="16" t="s">
        <v>192</v>
      </c>
      <c r="G6" s="16" t="s">
        <v>192</v>
      </c>
      <c r="H6" s="16" t="s">
        <v>192</v>
      </c>
      <c r="I6" s="16" t="s">
        <v>192</v>
      </c>
      <c r="K6" s="16" t="s">
        <v>193</v>
      </c>
      <c r="L6" s="16" t="s">
        <v>193</v>
      </c>
      <c r="M6" s="16" t="s">
        <v>193</v>
      </c>
      <c r="N6" s="16" t="s">
        <v>193</v>
      </c>
      <c r="O6" s="16" t="s">
        <v>193</v>
      </c>
      <c r="P6" s="16" t="s">
        <v>193</v>
      </c>
      <c r="Q6" s="16" t="s">
        <v>193</v>
      </c>
    </row>
    <row r="7" spans="1:17" ht="24.75">
      <c r="A7" s="16" t="s">
        <v>3</v>
      </c>
      <c r="C7" s="16" t="s">
        <v>7</v>
      </c>
      <c r="E7" s="16" t="s">
        <v>247</v>
      </c>
      <c r="G7" s="16" t="s">
        <v>248</v>
      </c>
      <c r="I7" s="16" t="s">
        <v>254</v>
      </c>
      <c r="K7" s="16" t="s">
        <v>7</v>
      </c>
      <c r="M7" s="16" t="s">
        <v>247</v>
      </c>
      <c r="O7" s="16" t="s">
        <v>248</v>
      </c>
      <c r="Q7" s="16" t="s">
        <v>254</v>
      </c>
    </row>
    <row r="8" spans="1:17">
      <c r="A8" s="1" t="s">
        <v>15</v>
      </c>
      <c r="C8" s="6">
        <v>622891</v>
      </c>
      <c r="D8" s="6"/>
      <c r="E8" s="6">
        <v>5852871697</v>
      </c>
      <c r="F8" s="6"/>
      <c r="G8" s="6">
        <v>4599640523</v>
      </c>
      <c r="H8" s="6"/>
      <c r="I8" s="6">
        <v>1253231174</v>
      </c>
      <c r="J8" s="6"/>
      <c r="K8" s="6">
        <v>4622891</v>
      </c>
      <c r="L8" s="6"/>
      <c r="M8" s="6">
        <v>45693700033</v>
      </c>
      <c r="N8" s="6"/>
      <c r="O8" s="6">
        <v>34137010865</v>
      </c>
      <c r="P8" s="6"/>
      <c r="Q8" s="6">
        <v>11556689168</v>
      </c>
    </row>
    <row r="9" spans="1:17">
      <c r="A9" s="1" t="s">
        <v>38</v>
      </c>
      <c r="C9" s="6">
        <v>20018</v>
      </c>
      <c r="D9" s="6"/>
      <c r="E9" s="6">
        <v>2299415951</v>
      </c>
      <c r="F9" s="6"/>
      <c r="G9" s="6">
        <v>501093029</v>
      </c>
      <c r="H9" s="6"/>
      <c r="I9" s="6">
        <v>1798322922</v>
      </c>
      <c r="J9" s="6"/>
      <c r="K9" s="6">
        <v>20018</v>
      </c>
      <c r="L9" s="6"/>
      <c r="M9" s="6">
        <v>2299415951</v>
      </c>
      <c r="N9" s="6"/>
      <c r="O9" s="6">
        <v>501093029</v>
      </c>
      <c r="P9" s="6"/>
      <c r="Q9" s="6">
        <v>1798322922</v>
      </c>
    </row>
    <row r="10" spans="1:17">
      <c r="A10" s="1" t="s">
        <v>35</v>
      </c>
      <c r="C10" s="6">
        <v>3000000</v>
      </c>
      <c r="D10" s="6"/>
      <c r="E10" s="6">
        <v>24016231330</v>
      </c>
      <c r="F10" s="6"/>
      <c r="G10" s="6">
        <v>19079725021</v>
      </c>
      <c r="H10" s="6"/>
      <c r="I10" s="6">
        <v>4936506309</v>
      </c>
      <c r="J10" s="6"/>
      <c r="K10" s="6">
        <v>3000000</v>
      </c>
      <c r="L10" s="6"/>
      <c r="M10" s="6">
        <v>24016231330</v>
      </c>
      <c r="N10" s="6"/>
      <c r="O10" s="6">
        <v>19079725021</v>
      </c>
      <c r="P10" s="6"/>
      <c r="Q10" s="6">
        <v>4936506309</v>
      </c>
    </row>
    <row r="11" spans="1:17">
      <c r="A11" s="1" t="s">
        <v>33</v>
      </c>
      <c r="C11" s="6">
        <v>8426708</v>
      </c>
      <c r="D11" s="6"/>
      <c r="E11" s="6">
        <v>237051722748</v>
      </c>
      <c r="F11" s="6"/>
      <c r="G11" s="6">
        <v>237051722748</v>
      </c>
      <c r="H11" s="6"/>
      <c r="I11" s="6">
        <v>0</v>
      </c>
      <c r="J11" s="6"/>
      <c r="K11" s="6">
        <v>8426708</v>
      </c>
      <c r="L11" s="6"/>
      <c r="M11" s="6">
        <v>237051722748</v>
      </c>
      <c r="N11" s="6"/>
      <c r="O11" s="6">
        <v>237051722748</v>
      </c>
      <c r="P11" s="6"/>
      <c r="Q11" s="6">
        <v>0</v>
      </c>
    </row>
    <row r="12" spans="1:17">
      <c r="A12" s="1" t="s">
        <v>58</v>
      </c>
      <c r="C12" s="6">
        <v>247417</v>
      </c>
      <c r="D12" s="6"/>
      <c r="E12" s="6">
        <v>4345566343</v>
      </c>
      <c r="F12" s="6"/>
      <c r="G12" s="6">
        <v>4253578860</v>
      </c>
      <c r="H12" s="6"/>
      <c r="I12" s="6">
        <v>91987483</v>
      </c>
      <c r="J12" s="6"/>
      <c r="K12" s="6">
        <v>247417</v>
      </c>
      <c r="L12" s="6"/>
      <c r="M12" s="6">
        <v>4345566343</v>
      </c>
      <c r="N12" s="6"/>
      <c r="O12" s="6">
        <v>4253578860</v>
      </c>
      <c r="P12" s="6"/>
      <c r="Q12" s="6">
        <v>91987483</v>
      </c>
    </row>
    <row r="13" spans="1:17">
      <c r="A13" s="1" t="s">
        <v>45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v>0</v>
      </c>
      <c r="J13" s="6"/>
      <c r="K13" s="6">
        <v>8590805</v>
      </c>
      <c r="L13" s="6"/>
      <c r="M13" s="6">
        <v>164712032439</v>
      </c>
      <c r="N13" s="6"/>
      <c r="O13" s="6">
        <v>105296598272</v>
      </c>
      <c r="P13" s="6"/>
      <c r="Q13" s="6">
        <v>59415434167</v>
      </c>
    </row>
    <row r="14" spans="1:17">
      <c r="A14" s="1" t="s">
        <v>255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v>0</v>
      </c>
      <c r="J14" s="6"/>
      <c r="K14" s="6">
        <v>38666</v>
      </c>
      <c r="L14" s="6"/>
      <c r="M14" s="6">
        <v>2042984292</v>
      </c>
      <c r="N14" s="6"/>
      <c r="O14" s="6">
        <v>107916806</v>
      </c>
      <c r="P14" s="6"/>
      <c r="Q14" s="6">
        <v>1935067486</v>
      </c>
    </row>
    <row r="15" spans="1:17">
      <c r="A15" s="1" t="s">
        <v>256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v>0</v>
      </c>
      <c r="J15" s="6"/>
      <c r="K15" s="6">
        <v>4732595</v>
      </c>
      <c r="L15" s="6"/>
      <c r="M15" s="6">
        <v>14947464726</v>
      </c>
      <c r="N15" s="6"/>
      <c r="O15" s="6">
        <v>14826768830</v>
      </c>
      <c r="P15" s="6"/>
      <c r="Q15" s="6">
        <v>120695896</v>
      </c>
    </row>
    <row r="16" spans="1:17">
      <c r="A16" s="1" t="s">
        <v>257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v>0</v>
      </c>
      <c r="J16" s="6"/>
      <c r="K16" s="6">
        <v>5199416</v>
      </c>
      <c r="L16" s="6"/>
      <c r="M16" s="6">
        <v>290113712658</v>
      </c>
      <c r="N16" s="6"/>
      <c r="O16" s="6">
        <v>77909573227</v>
      </c>
      <c r="P16" s="6"/>
      <c r="Q16" s="6">
        <v>212204139431</v>
      </c>
    </row>
    <row r="17" spans="1:17">
      <c r="A17" s="1" t="s">
        <v>258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v>0</v>
      </c>
      <c r="J17" s="6"/>
      <c r="K17" s="6">
        <v>5567160</v>
      </c>
      <c r="L17" s="6"/>
      <c r="M17" s="6">
        <v>15273937963</v>
      </c>
      <c r="N17" s="6"/>
      <c r="O17" s="6">
        <v>9751571060</v>
      </c>
      <c r="P17" s="6"/>
      <c r="Q17" s="6">
        <v>5522366903</v>
      </c>
    </row>
    <row r="18" spans="1:17">
      <c r="A18" s="1" t="s">
        <v>259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v>0</v>
      </c>
      <c r="J18" s="6"/>
      <c r="K18" s="6">
        <v>5062162</v>
      </c>
      <c r="L18" s="6"/>
      <c r="M18" s="6">
        <v>98847121305</v>
      </c>
      <c r="N18" s="6"/>
      <c r="O18" s="6">
        <v>91304811507</v>
      </c>
      <c r="P18" s="6"/>
      <c r="Q18" s="6">
        <v>7542309798</v>
      </c>
    </row>
    <row r="19" spans="1:17">
      <c r="A19" s="1" t="s">
        <v>260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v>0</v>
      </c>
      <c r="J19" s="6"/>
      <c r="K19" s="6">
        <v>142857</v>
      </c>
      <c r="L19" s="6"/>
      <c r="M19" s="6">
        <v>17365476176</v>
      </c>
      <c r="N19" s="6"/>
      <c r="O19" s="6">
        <v>11584041437</v>
      </c>
      <c r="P19" s="6"/>
      <c r="Q19" s="6">
        <v>5781434739</v>
      </c>
    </row>
    <row r="20" spans="1:17">
      <c r="A20" s="1" t="s">
        <v>261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v>0</v>
      </c>
      <c r="J20" s="6"/>
      <c r="K20" s="6">
        <v>3266666</v>
      </c>
      <c r="L20" s="6"/>
      <c r="M20" s="6">
        <v>47314889112</v>
      </c>
      <c r="N20" s="6"/>
      <c r="O20" s="6">
        <v>47314889112</v>
      </c>
      <c r="P20" s="6"/>
      <c r="Q20" s="6">
        <v>0</v>
      </c>
    </row>
    <row r="21" spans="1:17">
      <c r="A21" s="1" t="s">
        <v>241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v>0</v>
      </c>
      <c r="J21" s="6"/>
      <c r="K21" s="6">
        <v>3306428</v>
      </c>
      <c r="L21" s="6"/>
      <c r="M21" s="6">
        <v>104214398457</v>
      </c>
      <c r="N21" s="6"/>
      <c r="O21" s="6">
        <v>52148366589</v>
      </c>
      <c r="P21" s="6"/>
      <c r="Q21" s="6">
        <v>52066031868</v>
      </c>
    </row>
    <row r="22" spans="1:17">
      <c r="A22" s="1" t="s">
        <v>262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v>0</v>
      </c>
      <c r="J22" s="6"/>
      <c r="K22" s="6">
        <v>36453</v>
      </c>
      <c r="L22" s="6"/>
      <c r="M22" s="6">
        <v>1491840567</v>
      </c>
      <c r="N22" s="6"/>
      <c r="O22" s="6">
        <v>766208078</v>
      </c>
      <c r="P22" s="6"/>
      <c r="Q22" s="6">
        <v>725632489</v>
      </c>
    </row>
    <row r="23" spans="1:17">
      <c r="A23" s="1" t="s">
        <v>263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v>0</v>
      </c>
      <c r="J23" s="6"/>
      <c r="K23" s="6">
        <v>31471</v>
      </c>
      <c r="L23" s="6"/>
      <c r="M23" s="6">
        <v>1568191706</v>
      </c>
      <c r="N23" s="6"/>
      <c r="O23" s="6">
        <v>787489390</v>
      </c>
      <c r="P23" s="6"/>
      <c r="Q23" s="6">
        <v>780702316</v>
      </c>
    </row>
    <row r="24" spans="1:17">
      <c r="A24" s="1" t="s">
        <v>264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v>0</v>
      </c>
      <c r="J24" s="6"/>
      <c r="K24" s="6">
        <v>10000</v>
      </c>
      <c r="L24" s="6"/>
      <c r="M24" s="6">
        <v>279328055</v>
      </c>
      <c r="N24" s="6"/>
      <c r="O24" s="6">
        <v>276804378</v>
      </c>
      <c r="P24" s="6"/>
      <c r="Q24" s="6">
        <v>2523677</v>
      </c>
    </row>
    <row r="25" spans="1:17">
      <c r="A25" s="1" t="s">
        <v>53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v>0</v>
      </c>
      <c r="J25" s="6"/>
      <c r="K25" s="6">
        <v>700000</v>
      </c>
      <c r="L25" s="6"/>
      <c r="M25" s="6">
        <v>41870845772</v>
      </c>
      <c r="N25" s="6"/>
      <c r="O25" s="6">
        <v>32811561256</v>
      </c>
      <c r="P25" s="6"/>
      <c r="Q25" s="6">
        <v>9059284516</v>
      </c>
    </row>
    <row r="26" spans="1:17">
      <c r="A26" s="1" t="s">
        <v>60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v>0</v>
      </c>
      <c r="J26" s="6"/>
      <c r="K26" s="6">
        <v>28450000</v>
      </c>
      <c r="L26" s="6"/>
      <c r="M26" s="6">
        <v>983919469235</v>
      </c>
      <c r="N26" s="6"/>
      <c r="O26" s="6">
        <v>383693725923</v>
      </c>
      <c r="P26" s="6"/>
      <c r="Q26" s="6">
        <v>600225743312</v>
      </c>
    </row>
    <row r="27" spans="1:17">
      <c r="A27" s="1" t="s">
        <v>56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0</v>
      </c>
      <c r="J27" s="6"/>
      <c r="K27" s="6">
        <v>5920000</v>
      </c>
      <c r="L27" s="6"/>
      <c r="M27" s="6">
        <v>210465856608</v>
      </c>
      <c r="N27" s="6"/>
      <c r="O27" s="6">
        <v>104364046492</v>
      </c>
      <c r="P27" s="6"/>
      <c r="Q27" s="6">
        <v>106101810116</v>
      </c>
    </row>
    <row r="28" spans="1:17">
      <c r="A28" s="1" t="s">
        <v>265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0</v>
      </c>
      <c r="J28" s="6"/>
      <c r="K28" s="6">
        <v>10000000</v>
      </c>
      <c r="L28" s="6"/>
      <c r="M28" s="6">
        <v>26511946058</v>
      </c>
      <c r="N28" s="6"/>
      <c r="O28" s="6">
        <v>26511946058</v>
      </c>
      <c r="P28" s="6"/>
      <c r="Q28" s="6">
        <v>0</v>
      </c>
    </row>
    <row r="29" spans="1:17">
      <c r="A29" s="1" t="s">
        <v>46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0</v>
      </c>
      <c r="J29" s="6"/>
      <c r="K29" s="6">
        <v>26200000</v>
      </c>
      <c r="L29" s="6"/>
      <c r="M29" s="6">
        <v>517150290313</v>
      </c>
      <c r="N29" s="6"/>
      <c r="O29" s="6">
        <v>238489315730</v>
      </c>
      <c r="P29" s="6"/>
      <c r="Q29" s="6">
        <v>278660974583</v>
      </c>
    </row>
    <row r="30" spans="1:17">
      <c r="A30" s="1" t="s">
        <v>266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v>0</v>
      </c>
      <c r="J30" s="6"/>
      <c r="K30" s="6">
        <v>900000</v>
      </c>
      <c r="L30" s="6"/>
      <c r="M30" s="6">
        <v>24016528743</v>
      </c>
      <c r="N30" s="6"/>
      <c r="O30" s="6">
        <v>17418008865</v>
      </c>
      <c r="P30" s="6"/>
      <c r="Q30" s="6">
        <v>6598519878</v>
      </c>
    </row>
    <row r="31" spans="1:17">
      <c r="A31" s="1" t="s">
        <v>52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v>0</v>
      </c>
      <c r="J31" s="6"/>
      <c r="K31" s="6">
        <v>4500000</v>
      </c>
      <c r="L31" s="6"/>
      <c r="M31" s="6">
        <v>189953199938</v>
      </c>
      <c r="N31" s="6"/>
      <c r="O31" s="6">
        <v>119231015145</v>
      </c>
      <c r="P31" s="6"/>
      <c r="Q31" s="6">
        <v>70722184793</v>
      </c>
    </row>
    <row r="32" spans="1:17">
      <c r="A32" s="1" t="s">
        <v>19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v>0</v>
      </c>
      <c r="J32" s="6"/>
      <c r="K32" s="6">
        <v>773939</v>
      </c>
      <c r="L32" s="6"/>
      <c r="M32" s="6">
        <v>98461255109</v>
      </c>
      <c r="N32" s="6"/>
      <c r="O32" s="6">
        <v>121470024196</v>
      </c>
      <c r="P32" s="6"/>
      <c r="Q32" s="6">
        <v>-23008769087</v>
      </c>
    </row>
    <row r="33" spans="1:17">
      <c r="A33" s="1" t="s">
        <v>267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v>0</v>
      </c>
      <c r="J33" s="6"/>
      <c r="K33" s="6">
        <v>187511</v>
      </c>
      <c r="L33" s="6"/>
      <c r="M33" s="6">
        <v>5582539895</v>
      </c>
      <c r="N33" s="6"/>
      <c r="O33" s="6">
        <v>3472103301</v>
      </c>
      <c r="P33" s="6"/>
      <c r="Q33" s="6">
        <v>2110436594</v>
      </c>
    </row>
    <row r="34" spans="1:17">
      <c r="A34" s="1" t="s">
        <v>30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v>0</v>
      </c>
      <c r="J34" s="6"/>
      <c r="K34" s="6">
        <v>6799980</v>
      </c>
      <c r="L34" s="6"/>
      <c r="M34" s="6">
        <v>238194932154</v>
      </c>
      <c r="N34" s="6"/>
      <c r="O34" s="6">
        <v>162862422455</v>
      </c>
      <c r="P34" s="6"/>
      <c r="Q34" s="6">
        <v>75332509699</v>
      </c>
    </row>
    <row r="35" spans="1:17">
      <c r="A35" s="1" t="s">
        <v>268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v>0</v>
      </c>
      <c r="J35" s="6"/>
      <c r="K35" s="6">
        <v>3500000</v>
      </c>
      <c r="L35" s="6"/>
      <c r="M35" s="6">
        <v>73341009276</v>
      </c>
      <c r="N35" s="6"/>
      <c r="O35" s="6">
        <v>51581221928</v>
      </c>
      <c r="P35" s="6"/>
      <c r="Q35" s="6">
        <v>21759787348</v>
      </c>
    </row>
    <row r="36" spans="1:17">
      <c r="A36" s="1" t="s">
        <v>269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v>0</v>
      </c>
      <c r="J36" s="6"/>
      <c r="K36" s="6">
        <v>1236013</v>
      </c>
      <c r="L36" s="6"/>
      <c r="M36" s="6">
        <v>248438613</v>
      </c>
      <c r="N36" s="6"/>
      <c r="O36" s="6">
        <v>248438613</v>
      </c>
      <c r="P36" s="6"/>
      <c r="Q36" s="6">
        <v>0</v>
      </c>
    </row>
    <row r="37" spans="1:17">
      <c r="A37" s="1" t="s">
        <v>20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v>0</v>
      </c>
      <c r="J37" s="6"/>
      <c r="K37" s="6">
        <v>602045</v>
      </c>
      <c r="L37" s="6"/>
      <c r="M37" s="6">
        <v>66292006177</v>
      </c>
      <c r="N37" s="6"/>
      <c r="O37" s="6">
        <v>37116015020</v>
      </c>
      <c r="P37" s="6"/>
      <c r="Q37" s="6">
        <v>29175991157</v>
      </c>
    </row>
    <row r="38" spans="1:17">
      <c r="A38" s="1" t="s">
        <v>31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v>0</v>
      </c>
      <c r="J38" s="6"/>
      <c r="K38" s="6">
        <v>100000</v>
      </c>
      <c r="L38" s="6"/>
      <c r="M38" s="6">
        <v>4986815668</v>
      </c>
      <c r="N38" s="6"/>
      <c r="O38" s="6">
        <v>2221272207</v>
      </c>
      <c r="P38" s="6"/>
      <c r="Q38" s="6">
        <v>2765543461</v>
      </c>
    </row>
    <row r="39" spans="1:17">
      <c r="A39" s="1" t="s">
        <v>270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v>0</v>
      </c>
      <c r="J39" s="6"/>
      <c r="K39" s="6">
        <v>124500</v>
      </c>
      <c r="L39" s="6"/>
      <c r="M39" s="6">
        <v>171417574482</v>
      </c>
      <c r="N39" s="6"/>
      <c r="O39" s="6">
        <v>94744843122</v>
      </c>
      <c r="P39" s="6"/>
      <c r="Q39" s="6">
        <v>76672731360</v>
      </c>
    </row>
    <row r="40" spans="1:17">
      <c r="A40" s="1" t="s">
        <v>25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v>0</v>
      </c>
      <c r="J40" s="6"/>
      <c r="K40" s="6">
        <v>456095</v>
      </c>
      <c r="L40" s="6"/>
      <c r="M40" s="6">
        <v>31129618736</v>
      </c>
      <c r="N40" s="6"/>
      <c r="O40" s="6">
        <v>17703248482</v>
      </c>
      <c r="P40" s="6"/>
      <c r="Q40" s="6">
        <v>13426370254</v>
      </c>
    </row>
    <row r="41" spans="1:17">
      <c r="A41" s="1" t="s">
        <v>271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v>0</v>
      </c>
      <c r="J41" s="6"/>
      <c r="K41" s="6">
        <v>60500</v>
      </c>
      <c r="L41" s="6"/>
      <c r="M41" s="6">
        <v>88148725358</v>
      </c>
      <c r="N41" s="6"/>
      <c r="O41" s="6">
        <v>45849000620</v>
      </c>
      <c r="P41" s="6"/>
      <c r="Q41" s="6">
        <v>42299724738</v>
      </c>
    </row>
    <row r="42" spans="1:17">
      <c r="A42" s="1" t="s">
        <v>272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v>0</v>
      </c>
      <c r="J42" s="6"/>
      <c r="K42" s="6">
        <v>1782052</v>
      </c>
      <c r="L42" s="6"/>
      <c r="M42" s="6">
        <v>28520329016</v>
      </c>
      <c r="N42" s="6"/>
      <c r="O42" s="6">
        <v>18550539732</v>
      </c>
      <c r="P42" s="6"/>
      <c r="Q42" s="6">
        <v>9969789284</v>
      </c>
    </row>
    <row r="43" spans="1:17">
      <c r="A43" s="1" t="s">
        <v>273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v>0</v>
      </c>
      <c r="J43" s="6"/>
      <c r="K43" s="6">
        <v>496231</v>
      </c>
      <c r="L43" s="6"/>
      <c r="M43" s="6">
        <v>33281496135</v>
      </c>
      <c r="N43" s="6"/>
      <c r="O43" s="6">
        <v>20577928942</v>
      </c>
      <c r="P43" s="6"/>
      <c r="Q43" s="6">
        <v>12703567193</v>
      </c>
    </row>
    <row r="44" spans="1:17">
      <c r="A44" s="1" t="s">
        <v>40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v>0</v>
      </c>
      <c r="J44" s="6"/>
      <c r="K44" s="6">
        <v>21040</v>
      </c>
      <c r="L44" s="6"/>
      <c r="M44" s="6">
        <v>6930123025</v>
      </c>
      <c r="N44" s="6"/>
      <c r="O44" s="6">
        <v>6332758580</v>
      </c>
      <c r="P44" s="6"/>
      <c r="Q44" s="6">
        <v>597364445</v>
      </c>
    </row>
    <row r="45" spans="1:17">
      <c r="A45" s="1" t="s">
        <v>54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v>0</v>
      </c>
      <c r="J45" s="6"/>
      <c r="K45" s="6">
        <v>63253846</v>
      </c>
      <c r="L45" s="6"/>
      <c r="M45" s="6">
        <v>1383274145803</v>
      </c>
      <c r="N45" s="6"/>
      <c r="O45" s="6">
        <v>589516676758</v>
      </c>
      <c r="P45" s="6"/>
      <c r="Q45" s="6">
        <v>793757469045</v>
      </c>
    </row>
    <row r="46" spans="1:17">
      <c r="A46" s="1" t="s">
        <v>18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v>0</v>
      </c>
      <c r="J46" s="6"/>
      <c r="K46" s="6">
        <v>407001</v>
      </c>
      <c r="L46" s="6"/>
      <c r="M46" s="6">
        <v>36726561848</v>
      </c>
      <c r="N46" s="6"/>
      <c r="O46" s="6">
        <v>33193525258</v>
      </c>
      <c r="P46" s="6"/>
      <c r="Q46" s="6">
        <v>3533036590</v>
      </c>
    </row>
    <row r="47" spans="1:17">
      <c r="A47" s="1" t="s">
        <v>48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v>0</v>
      </c>
      <c r="J47" s="6"/>
      <c r="K47" s="6">
        <v>2000000</v>
      </c>
      <c r="L47" s="6"/>
      <c r="M47" s="6">
        <v>41294826261</v>
      </c>
      <c r="N47" s="6"/>
      <c r="O47" s="6">
        <v>31548941236</v>
      </c>
      <c r="P47" s="6"/>
      <c r="Q47" s="6">
        <v>9745885025</v>
      </c>
    </row>
    <row r="48" spans="1:17">
      <c r="A48" s="1" t="s">
        <v>274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v>0</v>
      </c>
      <c r="J48" s="6"/>
      <c r="K48" s="6">
        <v>510000</v>
      </c>
      <c r="L48" s="6"/>
      <c r="M48" s="6">
        <v>11897436660</v>
      </c>
      <c r="N48" s="6"/>
      <c r="O48" s="6">
        <v>10851776993</v>
      </c>
      <c r="P48" s="6"/>
      <c r="Q48" s="6">
        <v>1045659667</v>
      </c>
    </row>
    <row r="49" spans="1:17">
      <c r="A49" s="1" t="s">
        <v>238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v>0</v>
      </c>
      <c r="J49" s="6"/>
      <c r="K49" s="6">
        <v>68487</v>
      </c>
      <c r="L49" s="6"/>
      <c r="M49" s="6">
        <v>1299569642</v>
      </c>
      <c r="N49" s="6"/>
      <c r="O49" s="6">
        <v>1100129836</v>
      </c>
      <c r="P49" s="6"/>
      <c r="Q49" s="6">
        <v>199439806</v>
      </c>
    </row>
    <row r="50" spans="1:17">
      <c r="A50" s="1" t="s">
        <v>275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v>0</v>
      </c>
      <c r="J50" s="6"/>
      <c r="K50" s="6">
        <v>361382</v>
      </c>
      <c r="L50" s="6"/>
      <c r="M50" s="6">
        <v>22276729227</v>
      </c>
      <c r="N50" s="6"/>
      <c r="O50" s="6">
        <v>6839154350</v>
      </c>
      <c r="P50" s="6"/>
      <c r="Q50" s="6">
        <v>15437574877</v>
      </c>
    </row>
    <row r="51" spans="1:17">
      <c r="A51" s="1" t="s">
        <v>243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v>0</v>
      </c>
      <c r="J51" s="6"/>
      <c r="K51" s="6">
        <v>69429</v>
      </c>
      <c r="L51" s="6"/>
      <c r="M51" s="6">
        <v>854830913</v>
      </c>
      <c r="N51" s="6"/>
      <c r="O51" s="6">
        <v>416952241</v>
      </c>
      <c r="P51" s="6"/>
      <c r="Q51" s="6">
        <v>437878672</v>
      </c>
    </row>
    <row r="52" spans="1:17">
      <c r="A52" s="1" t="s">
        <v>276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v>0</v>
      </c>
      <c r="J52" s="6"/>
      <c r="K52" s="6">
        <v>848880</v>
      </c>
      <c r="L52" s="6"/>
      <c r="M52" s="6">
        <v>10480358393</v>
      </c>
      <c r="N52" s="6"/>
      <c r="O52" s="6">
        <v>8565295563</v>
      </c>
      <c r="P52" s="6"/>
      <c r="Q52" s="6">
        <v>1915062830</v>
      </c>
    </row>
    <row r="53" spans="1:17">
      <c r="A53" s="1" t="s">
        <v>50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v>0</v>
      </c>
      <c r="J53" s="6"/>
      <c r="K53" s="6">
        <v>2000000</v>
      </c>
      <c r="L53" s="6"/>
      <c r="M53" s="6">
        <v>44086117596</v>
      </c>
      <c r="N53" s="6"/>
      <c r="O53" s="6">
        <v>29756155199</v>
      </c>
      <c r="P53" s="6"/>
      <c r="Q53" s="6">
        <v>14329962397</v>
      </c>
    </row>
    <row r="54" spans="1:17">
      <c r="A54" s="1" t="s">
        <v>230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v>0</v>
      </c>
      <c r="J54" s="6"/>
      <c r="K54" s="6">
        <v>700000</v>
      </c>
      <c r="L54" s="6"/>
      <c r="M54" s="6">
        <v>28806339444</v>
      </c>
      <c r="N54" s="6"/>
      <c r="O54" s="6">
        <v>8927805676</v>
      </c>
      <c r="P54" s="6"/>
      <c r="Q54" s="6">
        <v>19878533768</v>
      </c>
    </row>
    <row r="55" spans="1:17">
      <c r="A55" s="1" t="s">
        <v>277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v>0</v>
      </c>
      <c r="J55" s="6"/>
      <c r="K55" s="6">
        <v>70858</v>
      </c>
      <c r="L55" s="6"/>
      <c r="M55" s="6">
        <v>2723704989</v>
      </c>
      <c r="N55" s="6"/>
      <c r="O55" s="6">
        <v>1702340202</v>
      </c>
      <c r="P55" s="6"/>
      <c r="Q55" s="6">
        <v>1021364787</v>
      </c>
    </row>
    <row r="56" spans="1:17">
      <c r="A56" s="1" t="s">
        <v>29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v>0</v>
      </c>
      <c r="J56" s="6"/>
      <c r="K56" s="6">
        <v>1000000</v>
      </c>
      <c r="L56" s="6"/>
      <c r="M56" s="6">
        <v>21600054041</v>
      </c>
      <c r="N56" s="6"/>
      <c r="O56" s="6">
        <v>12415578212</v>
      </c>
      <c r="P56" s="6"/>
      <c r="Q56" s="6">
        <v>9184475829</v>
      </c>
    </row>
    <row r="57" spans="1:17">
      <c r="A57" s="1" t="s">
        <v>43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v>0</v>
      </c>
      <c r="J57" s="6"/>
      <c r="K57" s="6">
        <v>7600000</v>
      </c>
      <c r="L57" s="6"/>
      <c r="M57" s="6">
        <v>104942154066</v>
      </c>
      <c r="N57" s="6"/>
      <c r="O57" s="6">
        <v>80863486846</v>
      </c>
      <c r="P57" s="6"/>
      <c r="Q57" s="6">
        <v>24078667220</v>
      </c>
    </row>
    <row r="58" spans="1:17">
      <c r="A58" s="1" t="s">
        <v>278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v>0</v>
      </c>
      <c r="J58" s="6"/>
      <c r="K58" s="6">
        <v>500000</v>
      </c>
      <c r="L58" s="6"/>
      <c r="M58" s="6">
        <v>1207500000</v>
      </c>
      <c r="N58" s="6"/>
      <c r="O58" s="6">
        <v>1207500000</v>
      </c>
      <c r="P58" s="6"/>
      <c r="Q58" s="6">
        <v>0</v>
      </c>
    </row>
    <row r="59" spans="1:17">
      <c r="A59" s="1" t="s">
        <v>279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v>0</v>
      </c>
      <c r="J59" s="6"/>
      <c r="K59" s="6">
        <v>271526</v>
      </c>
      <c r="L59" s="6"/>
      <c r="M59" s="6">
        <v>20210892536</v>
      </c>
      <c r="N59" s="6"/>
      <c r="O59" s="6">
        <v>10805117315</v>
      </c>
      <c r="P59" s="6"/>
      <c r="Q59" s="6">
        <v>9405775221</v>
      </c>
    </row>
    <row r="60" spans="1:17">
      <c r="A60" s="1" t="s">
        <v>245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v>0</v>
      </c>
      <c r="J60" s="6"/>
      <c r="K60" s="6">
        <v>170094</v>
      </c>
      <c r="L60" s="6"/>
      <c r="M60" s="6">
        <v>3292025389</v>
      </c>
      <c r="N60" s="6"/>
      <c r="O60" s="6">
        <v>1072565196</v>
      </c>
      <c r="P60" s="6"/>
      <c r="Q60" s="6">
        <v>2219460193</v>
      </c>
    </row>
    <row r="61" spans="1:17">
      <c r="A61" s="1" t="s">
        <v>280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v>0</v>
      </c>
      <c r="J61" s="6"/>
      <c r="K61" s="6">
        <v>5125085</v>
      </c>
      <c r="L61" s="6"/>
      <c r="M61" s="6">
        <v>20378363109</v>
      </c>
      <c r="N61" s="6"/>
      <c r="O61" s="6">
        <v>11285650365</v>
      </c>
      <c r="P61" s="6"/>
      <c r="Q61" s="6">
        <v>9092712744</v>
      </c>
    </row>
    <row r="62" spans="1:17">
      <c r="A62" s="1" t="s">
        <v>281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v>0</v>
      </c>
      <c r="J62" s="6"/>
      <c r="K62" s="6">
        <v>200081</v>
      </c>
      <c r="L62" s="6"/>
      <c r="M62" s="6">
        <v>4338653361</v>
      </c>
      <c r="N62" s="6"/>
      <c r="O62" s="6">
        <v>2900604559</v>
      </c>
      <c r="P62" s="6"/>
      <c r="Q62" s="6">
        <v>1438048802</v>
      </c>
    </row>
    <row r="63" spans="1:17">
      <c r="A63" s="1" t="s">
        <v>282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v>0</v>
      </c>
      <c r="J63" s="6"/>
      <c r="K63" s="6">
        <v>15881</v>
      </c>
      <c r="L63" s="6"/>
      <c r="M63" s="6">
        <v>1160734581</v>
      </c>
      <c r="N63" s="6"/>
      <c r="O63" s="6">
        <v>632637709</v>
      </c>
      <c r="P63" s="6"/>
      <c r="Q63" s="6">
        <v>528096872</v>
      </c>
    </row>
    <row r="64" spans="1:17">
      <c r="A64" s="1" t="s">
        <v>62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v>0</v>
      </c>
      <c r="J64" s="6"/>
      <c r="K64" s="6">
        <v>700000</v>
      </c>
      <c r="L64" s="6"/>
      <c r="M64" s="6">
        <v>9318639645</v>
      </c>
      <c r="N64" s="6"/>
      <c r="O64" s="6">
        <v>9318639645</v>
      </c>
      <c r="P64" s="6"/>
      <c r="Q64" s="6">
        <v>0</v>
      </c>
    </row>
    <row r="65" spans="1:17">
      <c r="A65" s="1" t="s">
        <v>220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v>0</v>
      </c>
      <c r="J65" s="6"/>
      <c r="K65" s="6">
        <v>150000</v>
      </c>
      <c r="L65" s="6"/>
      <c r="M65" s="6">
        <v>12943998427</v>
      </c>
      <c r="N65" s="6"/>
      <c r="O65" s="6">
        <v>10936715688</v>
      </c>
      <c r="P65" s="6"/>
      <c r="Q65" s="6">
        <v>2007282739</v>
      </c>
    </row>
    <row r="66" spans="1:17">
      <c r="A66" s="1" t="s">
        <v>283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v>0</v>
      </c>
      <c r="J66" s="6"/>
      <c r="K66" s="6">
        <v>1650000</v>
      </c>
      <c r="L66" s="6"/>
      <c r="M66" s="6">
        <v>120433437017</v>
      </c>
      <c r="N66" s="6"/>
      <c r="O66" s="6">
        <v>109888641286</v>
      </c>
      <c r="P66" s="6"/>
      <c r="Q66" s="6">
        <v>10544795731</v>
      </c>
    </row>
    <row r="67" spans="1:17">
      <c r="A67" s="1" t="s">
        <v>23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v>0</v>
      </c>
      <c r="J67" s="6"/>
      <c r="K67" s="6">
        <v>3029498</v>
      </c>
      <c r="L67" s="6"/>
      <c r="M67" s="6">
        <v>72331655882</v>
      </c>
      <c r="N67" s="6"/>
      <c r="O67" s="6">
        <v>77405447363</v>
      </c>
      <c r="P67" s="6"/>
      <c r="Q67" s="6">
        <v>-5073791481</v>
      </c>
    </row>
    <row r="68" spans="1:17">
      <c r="A68" s="1" t="s">
        <v>57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v>0</v>
      </c>
      <c r="J68" s="6"/>
      <c r="K68" s="6">
        <v>6300000</v>
      </c>
      <c r="L68" s="6"/>
      <c r="M68" s="6">
        <v>211366458573</v>
      </c>
      <c r="N68" s="6"/>
      <c r="O68" s="6">
        <v>100850224146</v>
      </c>
      <c r="P68" s="6"/>
      <c r="Q68" s="6">
        <v>110516234427</v>
      </c>
    </row>
    <row r="69" spans="1:17">
      <c r="A69" s="1" t="s">
        <v>284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v>0</v>
      </c>
      <c r="J69" s="6"/>
      <c r="K69" s="6">
        <v>457440</v>
      </c>
      <c r="L69" s="6"/>
      <c r="M69" s="6">
        <v>8178562417</v>
      </c>
      <c r="N69" s="6"/>
      <c r="O69" s="6">
        <v>1877914020</v>
      </c>
      <c r="P69" s="6"/>
      <c r="Q69" s="6">
        <v>6300648397</v>
      </c>
    </row>
    <row r="70" spans="1:17">
      <c r="A70" s="1" t="s">
        <v>285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v>0</v>
      </c>
      <c r="J70" s="6"/>
      <c r="K70" s="6">
        <v>598150</v>
      </c>
      <c r="L70" s="6"/>
      <c r="M70" s="6">
        <v>4572404862</v>
      </c>
      <c r="N70" s="6"/>
      <c r="O70" s="6">
        <v>1916730888</v>
      </c>
      <c r="P70" s="6"/>
      <c r="Q70" s="6">
        <v>2655673974</v>
      </c>
    </row>
    <row r="71" spans="1:17">
      <c r="A71" s="1" t="s">
        <v>233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v>0</v>
      </c>
      <c r="J71" s="6"/>
      <c r="K71" s="6">
        <v>350000</v>
      </c>
      <c r="L71" s="6"/>
      <c r="M71" s="6">
        <v>21657615066</v>
      </c>
      <c r="N71" s="6"/>
      <c r="O71" s="6">
        <v>7176909210</v>
      </c>
      <c r="P71" s="6"/>
      <c r="Q71" s="6">
        <v>14480705856</v>
      </c>
    </row>
    <row r="72" spans="1:17">
      <c r="A72" s="1" t="s">
        <v>239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v>0</v>
      </c>
      <c r="J72" s="6"/>
      <c r="K72" s="6">
        <v>125280</v>
      </c>
      <c r="L72" s="6"/>
      <c r="M72" s="6">
        <v>17323640346</v>
      </c>
      <c r="N72" s="6"/>
      <c r="O72" s="6">
        <v>5061920056</v>
      </c>
      <c r="P72" s="6"/>
      <c r="Q72" s="6">
        <v>12261720290</v>
      </c>
    </row>
    <row r="73" spans="1:17">
      <c r="A73" s="1" t="s">
        <v>286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v>0</v>
      </c>
      <c r="J73" s="6"/>
      <c r="K73" s="6">
        <v>57570</v>
      </c>
      <c r="L73" s="6"/>
      <c r="M73" s="6">
        <v>2971297385</v>
      </c>
      <c r="N73" s="6"/>
      <c r="O73" s="6">
        <v>2767261868</v>
      </c>
      <c r="P73" s="6"/>
      <c r="Q73" s="6">
        <v>204035517</v>
      </c>
    </row>
    <row r="74" spans="1:17">
      <c r="A74" s="1" t="s">
        <v>287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v>0</v>
      </c>
      <c r="J74" s="6"/>
      <c r="K74" s="6">
        <v>460106</v>
      </c>
      <c r="L74" s="6"/>
      <c r="M74" s="6">
        <v>14448268282</v>
      </c>
      <c r="N74" s="6"/>
      <c r="O74" s="6">
        <v>7139972750</v>
      </c>
      <c r="P74" s="6"/>
      <c r="Q74" s="6">
        <v>7308295532</v>
      </c>
    </row>
    <row r="75" spans="1:17">
      <c r="A75" s="1" t="s">
        <v>288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v>0</v>
      </c>
      <c r="J75" s="6"/>
      <c r="K75" s="6">
        <v>171217</v>
      </c>
      <c r="L75" s="6"/>
      <c r="M75" s="6">
        <v>4462177618</v>
      </c>
      <c r="N75" s="6"/>
      <c r="O75" s="6">
        <v>928852225</v>
      </c>
      <c r="P75" s="6"/>
      <c r="Q75" s="6">
        <v>3533325393</v>
      </c>
    </row>
    <row r="76" spans="1:17">
      <c r="A76" s="1" t="s">
        <v>289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v>0</v>
      </c>
      <c r="J76" s="6"/>
      <c r="K76" s="6">
        <v>3441100</v>
      </c>
      <c r="L76" s="6"/>
      <c r="M76" s="6">
        <v>39840025074</v>
      </c>
      <c r="N76" s="6"/>
      <c r="O76" s="6">
        <v>34655828939</v>
      </c>
      <c r="P76" s="6"/>
      <c r="Q76" s="6">
        <v>5184196135</v>
      </c>
    </row>
    <row r="77" spans="1:17">
      <c r="A77" s="1" t="s">
        <v>290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v>0</v>
      </c>
      <c r="J77" s="6"/>
      <c r="K77" s="6">
        <v>12000000</v>
      </c>
      <c r="L77" s="6"/>
      <c r="M77" s="6">
        <v>77997159737</v>
      </c>
      <c r="N77" s="6"/>
      <c r="O77" s="6">
        <v>77997159737</v>
      </c>
      <c r="P77" s="6"/>
      <c r="Q77" s="6">
        <v>0</v>
      </c>
    </row>
    <row r="78" spans="1:17">
      <c r="A78" s="1" t="s">
        <v>291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v>0</v>
      </c>
      <c r="J78" s="6"/>
      <c r="K78" s="6">
        <v>2621927</v>
      </c>
      <c r="L78" s="6"/>
      <c r="M78" s="6">
        <v>36332192180</v>
      </c>
      <c r="N78" s="6"/>
      <c r="O78" s="6">
        <v>32594585068</v>
      </c>
      <c r="P78" s="6"/>
      <c r="Q78" s="6">
        <v>3737607112</v>
      </c>
    </row>
    <row r="79" spans="1:17">
      <c r="A79" s="1" t="s">
        <v>204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v>0</v>
      </c>
      <c r="J79" s="6"/>
      <c r="K79" s="6">
        <v>150000</v>
      </c>
      <c r="L79" s="6"/>
      <c r="M79" s="6">
        <v>150000000000</v>
      </c>
      <c r="N79" s="6"/>
      <c r="O79" s="6">
        <v>149822839687</v>
      </c>
      <c r="P79" s="6"/>
      <c r="Q79" s="6">
        <v>177160313</v>
      </c>
    </row>
    <row r="80" spans="1:17">
      <c r="A80" s="1" t="s">
        <v>202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v>0</v>
      </c>
      <c r="J80" s="6"/>
      <c r="K80" s="6">
        <v>150000</v>
      </c>
      <c r="L80" s="6"/>
      <c r="M80" s="6">
        <v>149982812500</v>
      </c>
      <c r="N80" s="6"/>
      <c r="O80" s="6">
        <v>153655694856</v>
      </c>
      <c r="P80" s="6"/>
      <c r="Q80" s="6">
        <v>-3672882356</v>
      </c>
    </row>
    <row r="81" spans="1:17">
      <c r="A81" s="1" t="s">
        <v>292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v>0</v>
      </c>
      <c r="J81" s="6"/>
      <c r="K81" s="6">
        <v>74485</v>
      </c>
      <c r="L81" s="6"/>
      <c r="M81" s="6">
        <v>74485000000</v>
      </c>
      <c r="N81" s="6"/>
      <c r="O81" s="6">
        <v>72832903188</v>
      </c>
      <c r="P81" s="6"/>
      <c r="Q81" s="6">
        <v>1652096812</v>
      </c>
    </row>
    <row r="82" spans="1:17">
      <c r="A82" s="1" t="s">
        <v>293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v>0</v>
      </c>
      <c r="J82" s="6"/>
      <c r="K82" s="6">
        <v>432669</v>
      </c>
      <c r="L82" s="6"/>
      <c r="M82" s="6">
        <v>432669000000</v>
      </c>
      <c r="N82" s="6"/>
      <c r="O82" s="6">
        <v>409494466807</v>
      </c>
      <c r="P82" s="6"/>
      <c r="Q82" s="6">
        <v>23174533193</v>
      </c>
    </row>
    <row r="83" spans="1:17">
      <c r="A83" s="1" t="s">
        <v>200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v>0</v>
      </c>
      <c r="J83" s="6"/>
      <c r="K83" s="6">
        <v>12000</v>
      </c>
      <c r="L83" s="6"/>
      <c r="M83" s="6">
        <v>12000000000</v>
      </c>
      <c r="N83" s="6"/>
      <c r="O83" s="6">
        <v>11661885900</v>
      </c>
      <c r="P83" s="6"/>
      <c r="Q83" s="6">
        <v>338114100</v>
      </c>
    </row>
    <row r="84" spans="1:17">
      <c r="A84" s="1" t="s">
        <v>294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v>0</v>
      </c>
      <c r="J84" s="6"/>
      <c r="K84" s="6">
        <v>2</v>
      </c>
      <c r="L84" s="6"/>
      <c r="M84" s="6">
        <v>2000000</v>
      </c>
      <c r="N84" s="6"/>
      <c r="O84" s="6">
        <v>1931907</v>
      </c>
      <c r="P84" s="6"/>
      <c r="Q84" s="6">
        <v>68093</v>
      </c>
    </row>
    <row r="85" spans="1:17">
      <c r="A85" s="1" t="s">
        <v>295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v>0</v>
      </c>
      <c r="J85" s="6"/>
      <c r="K85" s="6">
        <v>342760</v>
      </c>
      <c r="L85" s="6"/>
      <c r="M85" s="6">
        <v>342760000000</v>
      </c>
      <c r="N85" s="6"/>
      <c r="O85" s="6">
        <v>313469173012</v>
      </c>
      <c r="P85" s="6"/>
      <c r="Q85" s="6">
        <v>29290826988</v>
      </c>
    </row>
    <row r="86" spans="1:17">
      <c r="A86" s="1" t="s">
        <v>296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v>0</v>
      </c>
      <c r="J86" s="6"/>
      <c r="K86" s="6">
        <v>11563</v>
      </c>
      <c r="L86" s="6"/>
      <c r="M86" s="6">
        <v>11563000000</v>
      </c>
      <c r="N86" s="6"/>
      <c r="O86" s="6">
        <v>11319605013</v>
      </c>
      <c r="P86" s="6"/>
      <c r="Q86" s="6">
        <v>243394987</v>
      </c>
    </row>
    <row r="87" spans="1:17">
      <c r="A87" s="1" t="s">
        <v>297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v>0</v>
      </c>
      <c r="J87" s="6"/>
      <c r="K87" s="6">
        <v>4951</v>
      </c>
      <c r="L87" s="6"/>
      <c r="M87" s="6">
        <v>4951000000</v>
      </c>
      <c r="N87" s="6"/>
      <c r="O87" s="6">
        <v>4734421709</v>
      </c>
      <c r="P87" s="6"/>
      <c r="Q87" s="6">
        <v>216578291</v>
      </c>
    </row>
    <row r="88" spans="1:17">
      <c r="A88" s="1" t="s">
        <v>298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v>0</v>
      </c>
      <c r="J88" s="6"/>
      <c r="K88" s="6">
        <v>45693</v>
      </c>
      <c r="L88" s="6"/>
      <c r="M88" s="6">
        <v>45693000000</v>
      </c>
      <c r="N88" s="6"/>
      <c r="O88" s="6">
        <v>44416190575</v>
      </c>
      <c r="P88" s="6"/>
      <c r="Q88" s="6">
        <v>1276809425</v>
      </c>
    </row>
    <row r="89" spans="1:17">
      <c r="A89" s="1" t="s">
        <v>299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v>0</v>
      </c>
      <c r="J89" s="6"/>
      <c r="K89" s="6">
        <v>59630</v>
      </c>
      <c r="L89" s="6"/>
      <c r="M89" s="6">
        <v>59630000000</v>
      </c>
      <c r="N89" s="6"/>
      <c r="O89" s="6">
        <v>58251408558</v>
      </c>
      <c r="P89" s="6"/>
      <c r="Q89" s="6">
        <v>1378591442</v>
      </c>
    </row>
    <row r="90" spans="1:17">
      <c r="A90" s="1" t="s">
        <v>300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v>0</v>
      </c>
      <c r="J90" s="6"/>
      <c r="K90" s="6">
        <v>7302</v>
      </c>
      <c r="L90" s="6"/>
      <c r="M90" s="6">
        <v>7302000000</v>
      </c>
      <c r="N90" s="6"/>
      <c r="O90" s="6">
        <v>7067741127</v>
      </c>
      <c r="P90" s="6"/>
      <c r="Q90" s="6">
        <v>234258873</v>
      </c>
    </row>
    <row r="91" spans="1:17" ht="24.75" thickBot="1">
      <c r="C91" s="6"/>
      <c r="D91" s="6"/>
      <c r="E91" s="12">
        <f>SUM(E8:E90)</f>
        <v>273565808069</v>
      </c>
      <c r="F91" s="6"/>
      <c r="G91" s="12">
        <f>SUM(G8:G90)</f>
        <v>265485760181</v>
      </c>
      <c r="H91" s="6"/>
      <c r="I91" s="12">
        <f>SUM(I8:I90)</f>
        <v>8080047888</v>
      </c>
      <c r="J91" s="6"/>
      <c r="K91" s="6"/>
      <c r="L91" s="6"/>
      <c r="M91" s="12">
        <f>SUM(M8:M90)</f>
        <v>7618067357042</v>
      </c>
      <c r="N91" s="6"/>
      <c r="O91" s="12">
        <f>SUM(O8:O90)</f>
        <v>4773194564618</v>
      </c>
      <c r="P91" s="6"/>
      <c r="Q91" s="12">
        <f>SUM(Q8:Q90)</f>
        <v>2844872792424</v>
      </c>
    </row>
    <row r="92" spans="1:17" ht="24.75" thickTop="1">
      <c r="I92" s="6"/>
      <c r="Q92" s="6"/>
    </row>
    <row r="93" spans="1:17">
      <c r="E93" s="6"/>
      <c r="F93" s="6">
        <f t="shared" ref="F93" si="0">SUM(F8:F78)</f>
        <v>0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8" spans="7:17"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7:17">
      <c r="O99" s="3"/>
      <c r="Q99" s="3"/>
    </row>
    <row r="100" spans="7:17">
      <c r="M100" s="6"/>
      <c r="N100" s="6"/>
      <c r="O100" s="6"/>
      <c r="P100" s="6"/>
      <c r="Q100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02"/>
  <sheetViews>
    <sheetView rightToLeft="1" topLeftCell="A74" workbookViewId="0">
      <selection activeCell="Q60" sqref="Q60:Q93"/>
    </sheetView>
  </sheetViews>
  <sheetFormatPr defaultRowHeight="24"/>
  <cols>
    <col min="1" max="1" width="40.8554687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37.140625" style="1" customWidth="1"/>
    <col min="20" max="20" width="13.28515625" style="1" customWidth="1"/>
    <col min="21" max="16384" width="9.140625" style="1"/>
  </cols>
  <sheetData>
    <row r="2" spans="1:20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0" ht="24.75">
      <c r="A3" s="17" t="s">
        <v>190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0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20" ht="24.75">
      <c r="A6" s="15" t="s">
        <v>3</v>
      </c>
      <c r="C6" s="16" t="s">
        <v>192</v>
      </c>
      <c r="D6" s="16" t="s">
        <v>192</v>
      </c>
      <c r="E6" s="16" t="s">
        <v>192</v>
      </c>
      <c r="F6" s="16" t="s">
        <v>192</v>
      </c>
      <c r="G6" s="16" t="s">
        <v>192</v>
      </c>
      <c r="H6" s="16" t="s">
        <v>192</v>
      </c>
      <c r="I6" s="16" t="s">
        <v>192</v>
      </c>
      <c r="K6" s="16" t="s">
        <v>193</v>
      </c>
      <c r="L6" s="16" t="s">
        <v>193</v>
      </c>
      <c r="M6" s="16" t="s">
        <v>193</v>
      </c>
      <c r="N6" s="16" t="s">
        <v>193</v>
      </c>
      <c r="O6" s="16" t="s">
        <v>193</v>
      </c>
      <c r="P6" s="16" t="s">
        <v>193</v>
      </c>
      <c r="Q6" s="16" t="s">
        <v>193</v>
      </c>
    </row>
    <row r="7" spans="1:20" ht="24.75">
      <c r="A7" s="16" t="s">
        <v>3</v>
      </c>
      <c r="C7" s="16" t="s">
        <v>7</v>
      </c>
      <c r="E7" s="16" t="s">
        <v>247</v>
      </c>
      <c r="G7" s="16" t="s">
        <v>248</v>
      </c>
      <c r="I7" s="16" t="s">
        <v>249</v>
      </c>
      <c r="K7" s="16" t="s">
        <v>7</v>
      </c>
      <c r="M7" s="16" t="s">
        <v>247</v>
      </c>
      <c r="O7" s="16" t="s">
        <v>248</v>
      </c>
      <c r="Q7" s="16" t="s">
        <v>249</v>
      </c>
    </row>
    <row r="8" spans="1:20">
      <c r="A8" s="1" t="s">
        <v>62</v>
      </c>
      <c r="C8" s="6">
        <v>14989370</v>
      </c>
      <c r="D8" s="6"/>
      <c r="E8" s="6">
        <v>101082843158</v>
      </c>
      <c r="F8" s="6"/>
      <c r="G8" s="6">
        <v>117786469460</v>
      </c>
      <c r="H8" s="6"/>
      <c r="I8" s="6">
        <v>-16703626302</v>
      </c>
      <c r="J8" s="6"/>
      <c r="K8" s="6">
        <v>14989370</v>
      </c>
      <c r="L8" s="6"/>
      <c r="M8" s="6">
        <v>101082843158</v>
      </c>
      <c r="N8" s="6"/>
      <c r="O8" s="6">
        <v>117786469460</v>
      </c>
      <c r="P8" s="6"/>
      <c r="Q8" s="6">
        <v>-16703626302</v>
      </c>
      <c r="S8" s="6"/>
      <c r="T8" s="6"/>
    </row>
    <row r="9" spans="1:20">
      <c r="A9" s="1" t="s">
        <v>34</v>
      </c>
      <c r="C9" s="6">
        <v>53313331</v>
      </c>
      <c r="D9" s="6"/>
      <c r="E9" s="6">
        <v>625354176831</v>
      </c>
      <c r="F9" s="6"/>
      <c r="G9" s="6">
        <v>641782973001</v>
      </c>
      <c r="H9" s="6"/>
      <c r="I9" s="6">
        <v>-16428796170</v>
      </c>
      <c r="J9" s="6"/>
      <c r="K9" s="6">
        <v>53313331</v>
      </c>
      <c r="L9" s="6"/>
      <c r="M9" s="6">
        <v>625354176830</v>
      </c>
      <c r="N9" s="6"/>
      <c r="O9" s="6">
        <v>128911634358</v>
      </c>
      <c r="P9" s="6"/>
      <c r="Q9" s="6">
        <v>496442542472</v>
      </c>
      <c r="S9" s="6"/>
      <c r="T9" s="6"/>
    </row>
    <row r="10" spans="1:20">
      <c r="A10" s="1" t="s">
        <v>50</v>
      </c>
      <c r="C10" s="6">
        <v>1000000</v>
      </c>
      <c r="D10" s="6"/>
      <c r="E10" s="6">
        <v>9224784000</v>
      </c>
      <c r="F10" s="6"/>
      <c r="G10" s="6">
        <v>10676097000</v>
      </c>
      <c r="H10" s="6"/>
      <c r="I10" s="6">
        <v>-1451313000</v>
      </c>
      <c r="J10" s="6"/>
      <c r="K10" s="6">
        <v>1000000</v>
      </c>
      <c r="L10" s="6"/>
      <c r="M10" s="6">
        <v>9224784000</v>
      </c>
      <c r="N10" s="6"/>
      <c r="O10" s="6">
        <v>9918718394</v>
      </c>
      <c r="P10" s="6"/>
      <c r="Q10" s="6">
        <v>-693934394</v>
      </c>
      <c r="S10" s="6"/>
      <c r="T10" s="6"/>
    </row>
    <row r="11" spans="1:20">
      <c r="A11" s="1" t="s">
        <v>61</v>
      </c>
      <c r="C11" s="6">
        <v>3600000</v>
      </c>
      <c r="D11" s="6"/>
      <c r="E11" s="6">
        <v>135982461420</v>
      </c>
      <c r="F11" s="6"/>
      <c r="G11" s="6">
        <v>142742399040</v>
      </c>
      <c r="H11" s="6"/>
      <c r="I11" s="6">
        <v>-6759937620</v>
      </c>
      <c r="J11" s="6"/>
      <c r="K11" s="6">
        <v>3600000</v>
      </c>
      <c r="L11" s="6"/>
      <c r="M11" s="6">
        <v>135982461420</v>
      </c>
      <c r="N11" s="6"/>
      <c r="O11" s="6">
        <v>128758229220</v>
      </c>
      <c r="P11" s="6"/>
      <c r="Q11" s="6">
        <v>7224232200</v>
      </c>
      <c r="S11" s="6"/>
      <c r="T11" s="6"/>
    </row>
    <row r="12" spans="1:20">
      <c r="A12" s="1" t="s">
        <v>24</v>
      </c>
      <c r="C12" s="6">
        <v>2065662</v>
      </c>
      <c r="D12" s="6"/>
      <c r="E12" s="6">
        <v>141933131766</v>
      </c>
      <c r="F12" s="6"/>
      <c r="G12" s="6">
        <v>145572150597</v>
      </c>
      <c r="H12" s="6"/>
      <c r="I12" s="6">
        <v>-3639018831</v>
      </c>
      <c r="J12" s="6"/>
      <c r="K12" s="6">
        <v>2065662</v>
      </c>
      <c r="L12" s="6"/>
      <c r="M12" s="6">
        <v>141933131765</v>
      </c>
      <c r="N12" s="6"/>
      <c r="O12" s="6">
        <v>123353994548</v>
      </c>
      <c r="P12" s="6"/>
      <c r="Q12" s="6">
        <v>18579137217</v>
      </c>
      <c r="S12" s="6"/>
      <c r="T12" s="6"/>
    </row>
    <row r="13" spans="1:20">
      <c r="A13" s="1" t="s">
        <v>41</v>
      </c>
      <c r="C13" s="6">
        <v>10100000</v>
      </c>
      <c r="D13" s="6"/>
      <c r="E13" s="6">
        <v>398483829450</v>
      </c>
      <c r="F13" s="6"/>
      <c r="G13" s="6">
        <v>436434670350</v>
      </c>
      <c r="H13" s="6"/>
      <c r="I13" s="6">
        <v>-37950840900</v>
      </c>
      <c r="J13" s="6"/>
      <c r="K13" s="6">
        <v>10100000</v>
      </c>
      <c r="L13" s="6"/>
      <c r="M13" s="6">
        <v>398483829450</v>
      </c>
      <c r="N13" s="6"/>
      <c r="O13" s="6">
        <v>571767478140</v>
      </c>
      <c r="P13" s="6"/>
      <c r="Q13" s="6">
        <v>-173283648690</v>
      </c>
      <c r="S13" s="6"/>
      <c r="T13" s="6"/>
    </row>
    <row r="14" spans="1:20">
      <c r="A14" s="1" t="s">
        <v>48</v>
      </c>
      <c r="C14" s="6">
        <v>8716667</v>
      </c>
      <c r="D14" s="6"/>
      <c r="E14" s="6">
        <v>128698301690</v>
      </c>
      <c r="F14" s="6"/>
      <c r="G14" s="6">
        <v>135612813555</v>
      </c>
      <c r="H14" s="6"/>
      <c r="I14" s="6">
        <v>-6914511865</v>
      </c>
      <c r="J14" s="6"/>
      <c r="K14" s="6">
        <v>8716666</v>
      </c>
      <c r="L14" s="6"/>
      <c r="M14" s="6">
        <v>128698301689</v>
      </c>
      <c r="N14" s="6"/>
      <c r="O14" s="6">
        <v>118003138199</v>
      </c>
      <c r="P14" s="6"/>
      <c r="Q14" s="6">
        <v>10695163490</v>
      </c>
      <c r="S14" s="6"/>
      <c r="T14" s="6"/>
    </row>
    <row r="15" spans="1:20">
      <c r="A15" s="1" t="s">
        <v>47</v>
      </c>
      <c r="C15" s="6">
        <v>4032095</v>
      </c>
      <c r="D15" s="6"/>
      <c r="E15" s="6">
        <v>91705397572</v>
      </c>
      <c r="F15" s="6"/>
      <c r="G15" s="6">
        <v>91945883753</v>
      </c>
      <c r="H15" s="6"/>
      <c r="I15" s="6">
        <v>-240486181</v>
      </c>
      <c r="J15" s="6"/>
      <c r="K15" s="6">
        <v>4032094</v>
      </c>
      <c r="L15" s="6"/>
      <c r="M15" s="6">
        <v>91705397571</v>
      </c>
      <c r="N15" s="6"/>
      <c r="O15" s="6">
        <v>68646891509</v>
      </c>
      <c r="P15" s="6"/>
      <c r="Q15" s="6">
        <v>23058506062</v>
      </c>
      <c r="S15" s="6"/>
      <c r="T15" s="6"/>
    </row>
    <row r="16" spans="1:20">
      <c r="A16" s="1" t="s">
        <v>31</v>
      </c>
      <c r="C16" s="6">
        <v>6064981</v>
      </c>
      <c r="D16" s="6"/>
      <c r="E16" s="6">
        <v>279137809010</v>
      </c>
      <c r="F16" s="6"/>
      <c r="G16" s="6">
        <v>295876504023</v>
      </c>
      <c r="H16" s="6"/>
      <c r="I16" s="6">
        <v>-16738695013</v>
      </c>
      <c r="J16" s="6"/>
      <c r="K16" s="6">
        <v>6064981</v>
      </c>
      <c r="L16" s="6"/>
      <c r="M16" s="6">
        <v>279137809009</v>
      </c>
      <c r="N16" s="6"/>
      <c r="O16" s="6">
        <v>270236979393</v>
      </c>
      <c r="P16" s="6"/>
      <c r="Q16" s="6">
        <v>8900829616</v>
      </c>
      <c r="S16" s="6"/>
      <c r="T16" s="6"/>
    </row>
    <row r="17" spans="1:20">
      <c r="A17" s="1" t="s">
        <v>55</v>
      </c>
      <c r="C17" s="6">
        <v>12400000</v>
      </c>
      <c r="D17" s="6"/>
      <c r="E17" s="6">
        <v>265260254400</v>
      </c>
      <c r="F17" s="6"/>
      <c r="G17" s="6">
        <v>273395559600</v>
      </c>
      <c r="H17" s="6"/>
      <c r="I17" s="6">
        <v>-8135305200</v>
      </c>
      <c r="J17" s="6"/>
      <c r="K17" s="6">
        <v>12400000</v>
      </c>
      <c r="L17" s="6"/>
      <c r="M17" s="6">
        <v>265260254400</v>
      </c>
      <c r="N17" s="6"/>
      <c r="O17" s="6">
        <v>194490849194</v>
      </c>
      <c r="P17" s="6"/>
      <c r="Q17" s="6">
        <v>70769405206</v>
      </c>
      <c r="S17" s="6"/>
      <c r="T17" s="6"/>
    </row>
    <row r="18" spans="1:20">
      <c r="A18" s="1" t="s">
        <v>58</v>
      </c>
      <c r="C18" s="6">
        <v>17366583</v>
      </c>
      <c r="D18" s="6"/>
      <c r="E18" s="6">
        <v>278801517074</v>
      </c>
      <c r="F18" s="6"/>
      <c r="G18" s="6">
        <v>298305340116</v>
      </c>
      <c r="H18" s="6"/>
      <c r="I18" s="6">
        <v>-19503823042</v>
      </c>
      <c r="J18" s="6"/>
      <c r="K18" s="6">
        <v>17366583</v>
      </c>
      <c r="L18" s="6"/>
      <c r="M18" s="6">
        <v>278801517074</v>
      </c>
      <c r="N18" s="6"/>
      <c r="O18" s="6">
        <v>298565300640</v>
      </c>
      <c r="P18" s="6"/>
      <c r="Q18" s="6">
        <v>-19763783566</v>
      </c>
      <c r="S18" s="6"/>
      <c r="T18" s="6"/>
    </row>
    <row r="19" spans="1:20">
      <c r="A19" s="1" t="s">
        <v>15</v>
      </c>
      <c r="C19" s="6">
        <v>8058158</v>
      </c>
      <c r="D19" s="6"/>
      <c r="E19" s="6">
        <v>68647516497</v>
      </c>
      <c r="F19" s="6"/>
      <c r="G19" s="6">
        <v>76516689006</v>
      </c>
      <c r="H19" s="6"/>
      <c r="I19" s="6">
        <v>-7869172509</v>
      </c>
      <c r="J19" s="6"/>
      <c r="K19" s="6">
        <v>8058158</v>
      </c>
      <c r="L19" s="6"/>
      <c r="M19" s="6">
        <v>68647516496</v>
      </c>
      <c r="N19" s="6"/>
      <c r="O19" s="6">
        <v>59504199366</v>
      </c>
      <c r="P19" s="6"/>
      <c r="Q19" s="6">
        <v>9143317130</v>
      </c>
      <c r="S19" s="6"/>
      <c r="T19" s="6"/>
    </row>
    <row r="20" spans="1:20">
      <c r="A20" s="1" t="s">
        <v>21</v>
      </c>
      <c r="C20" s="6">
        <v>36114465</v>
      </c>
      <c r="D20" s="6"/>
      <c r="E20" s="6">
        <v>1279102175542</v>
      </c>
      <c r="F20" s="6"/>
      <c r="G20" s="6">
        <v>1287499772811</v>
      </c>
      <c r="H20" s="6"/>
      <c r="I20" s="6">
        <v>-8397597269</v>
      </c>
      <c r="J20" s="6"/>
      <c r="K20" s="6">
        <v>36114465</v>
      </c>
      <c r="L20" s="6"/>
      <c r="M20" s="6">
        <v>1279102175541</v>
      </c>
      <c r="N20" s="6"/>
      <c r="O20" s="6">
        <v>1118904323881</v>
      </c>
      <c r="P20" s="6"/>
      <c r="Q20" s="6">
        <v>160197851660</v>
      </c>
      <c r="S20" s="6"/>
      <c r="T20" s="6"/>
    </row>
    <row r="21" spans="1:20">
      <c r="A21" s="1" t="s">
        <v>59</v>
      </c>
      <c r="C21" s="6">
        <v>3475000</v>
      </c>
      <c r="D21" s="6"/>
      <c r="E21" s="6">
        <v>94613927513</v>
      </c>
      <c r="F21" s="6"/>
      <c r="G21" s="6">
        <v>103698798975</v>
      </c>
      <c r="H21" s="6"/>
      <c r="I21" s="6">
        <v>-9084871462</v>
      </c>
      <c r="J21" s="6"/>
      <c r="K21" s="6">
        <v>3475000</v>
      </c>
      <c r="L21" s="6"/>
      <c r="M21" s="6">
        <v>94613927512</v>
      </c>
      <c r="N21" s="6"/>
      <c r="O21" s="6">
        <v>172762336596</v>
      </c>
      <c r="P21" s="6"/>
      <c r="Q21" s="6">
        <v>-78148409084</v>
      </c>
      <c r="S21" s="6"/>
      <c r="T21" s="6"/>
    </row>
    <row r="22" spans="1:20">
      <c r="A22" s="1" t="s">
        <v>19</v>
      </c>
      <c r="C22" s="6">
        <v>431183</v>
      </c>
      <c r="D22" s="6"/>
      <c r="E22" s="6">
        <v>62188107439</v>
      </c>
      <c r="F22" s="6"/>
      <c r="G22" s="6">
        <v>69286012594</v>
      </c>
      <c r="H22" s="6"/>
      <c r="I22" s="6">
        <v>-7097905155</v>
      </c>
      <c r="J22" s="6"/>
      <c r="K22" s="6">
        <v>431183</v>
      </c>
      <c r="L22" s="6"/>
      <c r="M22" s="6">
        <v>62188107438</v>
      </c>
      <c r="N22" s="6"/>
      <c r="O22" s="6">
        <v>67674337954</v>
      </c>
      <c r="P22" s="6"/>
      <c r="Q22" s="6">
        <v>-5486230516</v>
      </c>
      <c r="S22" s="6"/>
      <c r="T22" s="6"/>
    </row>
    <row r="23" spans="1:20">
      <c r="A23" s="1" t="s">
        <v>29</v>
      </c>
      <c r="C23" s="6">
        <v>500000</v>
      </c>
      <c r="D23" s="6"/>
      <c r="E23" s="6">
        <v>4731678000</v>
      </c>
      <c r="F23" s="6"/>
      <c r="G23" s="6">
        <v>5318167500</v>
      </c>
      <c r="H23" s="6"/>
      <c r="I23" s="6">
        <v>-586489500</v>
      </c>
      <c r="J23" s="6"/>
      <c r="K23" s="6">
        <v>500000</v>
      </c>
      <c r="L23" s="6"/>
      <c r="M23" s="6">
        <v>4731678000</v>
      </c>
      <c r="N23" s="6"/>
      <c r="O23" s="6">
        <v>1707500000</v>
      </c>
      <c r="P23" s="6"/>
      <c r="Q23" s="6">
        <v>3024178000</v>
      </c>
      <c r="S23" s="6"/>
      <c r="T23" s="6"/>
    </row>
    <row r="24" spans="1:20">
      <c r="A24" s="1" t="s">
        <v>22</v>
      </c>
      <c r="C24" s="6">
        <v>2761247</v>
      </c>
      <c r="D24" s="6"/>
      <c r="E24" s="6">
        <v>197544521258</v>
      </c>
      <c r="F24" s="6"/>
      <c r="G24" s="6">
        <v>215440731881</v>
      </c>
      <c r="H24" s="6"/>
      <c r="I24" s="6">
        <v>-17896210623</v>
      </c>
      <c r="J24" s="6"/>
      <c r="K24" s="6">
        <v>2761247</v>
      </c>
      <c r="L24" s="6"/>
      <c r="M24" s="6">
        <v>197544521257</v>
      </c>
      <c r="N24" s="6"/>
      <c r="O24" s="6">
        <v>179658890750</v>
      </c>
      <c r="P24" s="6"/>
      <c r="Q24" s="6">
        <v>17885630507</v>
      </c>
      <c r="S24" s="6"/>
      <c r="T24" s="6"/>
    </row>
    <row r="25" spans="1:20">
      <c r="A25" s="1" t="s">
        <v>25</v>
      </c>
      <c r="C25" s="6">
        <v>4043905</v>
      </c>
      <c r="D25" s="6"/>
      <c r="E25" s="6">
        <v>243039754048</v>
      </c>
      <c r="F25" s="6"/>
      <c r="G25" s="6">
        <v>260485875988</v>
      </c>
      <c r="H25" s="6"/>
      <c r="I25" s="6">
        <v>-17446121940</v>
      </c>
      <c r="J25" s="6"/>
      <c r="K25" s="6">
        <v>4043905</v>
      </c>
      <c r="L25" s="6"/>
      <c r="M25" s="6">
        <v>243039754047</v>
      </c>
      <c r="N25" s="6"/>
      <c r="O25" s="6">
        <v>156963472493</v>
      </c>
      <c r="P25" s="6"/>
      <c r="Q25" s="6">
        <v>86076281554</v>
      </c>
      <c r="S25" s="6"/>
      <c r="T25" s="6"/>
    </row>
    <row r="26" spans="1:20">
      <c r="A26" s="1" t="s">
        <v>27</v>
      </c>
      <c r="C26" s="6">
        <v>3593753</v>
      </c>
      <c r="D26" s="6"/>
      <c r="E26" s="6">
        <v>282217243403</v>
      </c>
      <c r="F26" s="6"/>
      <c r="G26" s="6">
        <v>295827973748</v>
      </c>
      <c r="H26" s="6"/>
      <c r="I26" s="6">
        <v>-13610730345</v>
      </c>
      <c r="J26" s="6"/>
      <c r="K26" s="6">
        <v>3593753</v>
      </c>
      <c r="L26" s="6"/>
      <c r="M26" s="6">
        <v>282217243402</v>
      </c>
      <c r="N26" s="6"/>
      <c r="O26" s="6">
        <v>231829885225</v>
      </c>
      <c r="P26" s="6"/>
      <c r="Q26" s="6">
        <v>50387358177</v>
      </c>
      <c r="S26" s="6"/>
      <c r="T26" s="6"/>
    </row>
    <row r="27" spans="1:20">
      <c r="A27" s="1" t="s">
        <v>43</v>
      </c>
      <c r="C27" s="6">
        <v>24900000</v>
      </c>
      <c r="D27" s="6"/>
      <c r="E27" s="6">
        <v>250736189850</v>
      </c>
      <c r="F27" s="6"/>
      <c r="G27" s="6">
        <v>296774621550</v>
      </c>
      <c r="H27" s="6"/>
      <c r="I27" s="6">
        <v>-46038431700</v>
      </c>
      <c r="J27" s="6"/>
      <c r="K27" s="6">
        <v>24900000</v>
      </c>
      <c r="L27" s="6"/>
      <c r="M27" s="6">
        <v>250736189850</v>
      </c>
      <c r="N27" s="6"/>
      <c r="O27" s="6">
        <v>194220728566</v>
      </c>
      <c r="P27" s="6"/>
      <c r="Q27" s="6">
        <v>56515461284</v>
      </c>
      <c r="S27" s="6"/>
      <c r="T27" s="6"/>
    </row>
    <row r="28" spans="1:20">
      <c r="A28" s="1" t="s">
        <v>49</v>
      </c>
      <c r="C28" s="6">
        <v>67080</v>
      </c>
      <c r="D28" s="6"/>
      <c r="E28" s="6">
        <v>1541728487</v>
      </c>
      <c r="F28" s="6"/>
      <c r="G28" s="6">
        <v>1513789201</v>
      </c>
      <c r="H28" s="6"/>
      <c r="I28" s="6">
        <v>27939286</v>
      </c>
      <c r="J28" s="6"/>
      <c r="K28" s="6">
        <v>67080</v>
      </c>
      <c r="L28" s="6"/>
      <c r="M28" s="6">
        <v>1541728487</v>
      </c>
      <c r="N28" s="6"/>
      <c r="O28" s="6">
        <v>846986287</v>
      </c>
      <c r="P28" s="6"/>
      <c r="Q28" s="6">
        <v>694742200</v>
      </c>
      <c r="S28" s="6"/>
      <c r="T28" s="6"/>
    </row>
    <row r="29" spans="1:20">
      <c r="A29" s="1" t="s">
        <v>28</v>
      </c>
      <c r="C29" s="6">
        <v>8720461</v>
      </c>
      <c r="D29" s="6"/>
      <c r="E29" s="6">
        <v>743720328384</v>
      </c>
      <c r="F29" s="6"/>
      <c r="G29" s="6">
        <v>779434605486</v>
      </c>
      <c r="H29" s="6"/>
      <c r="I29" s="6">
        <v>-35714277102</v>
      </c>
      <c r="J29" s="6"/>
      <c r="K29" s="6">
        <v>8720461</v>
      </c>
      <c r="L29" s="6"/>
      <c r="M29" s="6">
        <v>743720328383</v>
      </c>
      <c r="N29" s="6"/>
      <c r="O29" s="6">
        <v>624345853577</v>
      </c>
      <c r="P29" s="6"/>
      <c r="Q29" s="6">
        <v>119374474806</v>
      </c>
      <c r="S29" s="6"/>
      <c r="T29" s="6"/>
    </row>
    <row r="30" spans="1:20">
      <c r="A30" s="1" t="s">
        <v>42</v>
      </c>
      <c r="C30" s="6">
        <v>12000000</v>
      </c>
      <c r="D30" s="6"/>
      <c r="E30" s="6">
        <v>89738857800</v>
      </c>
      <c r="F30" s="6"/>
      <c r="G30" s="6">
        <v>98792665200</v>
      </c>
      <c r="H30" s="6"/>
      <c r="I30" s="6">
        <v>-9053807400</v>
      </c>
      <c r="J30" s="6"/>
      <c r="K30" s="6">
        <v>12000000</v>
      </c>
      <c r="L30" s="6"/>
      <c r="M30" s="6">
        <v>89738857800</v>
      </c>
      <c r="N30" s="6"/>
      <c r="O30" s="6">
        <v>89997159737</v>
      </c>
      <c r="P30" s="6"/>
      <c r="Q30" s="6">
        <v>-258301937</v>
      </c>
      <c r="S30" s="6"/>
      <c r="T30" s="6"/>
    </row>
    <row r="31" spans="1:20">
      <c r="A31" s="1" t="s">
        <v>39</v>
      </c>
      <c r="C31" s="6">
        <v>3400060</v>
      </c>
      <c r="D31" s="6"/>
      <c r="E31" s="6">
        <v>115552995665</v>
      </c>
      <c r="F31" s="6"/>
      <c r="G31" s="6">
        <v>125622415824</v>
      </c>
      <c r="H31" s="6"/>
      <c r="I31" s="6">
        <v>-10069420159</v>
      </c>
      <c r="J31" s="6"/>
      <c r="K31" s="6">
        <v>3400060</v>
      </c>
      <c r="L31" s="6"/>
      <c r="M31" s="6">
        <v>115552995664</v>
      </c>
      <c r="N31" s="6"/>
      <c r="O31" s="6">
        <v>104322482558</v>
      </c>
      <c r="P31" s="6"/>
      <c r="Q31" s="6">
        <v>11230513106</v>
      </c>
      <c r="S31" s="6"/>
      <c r="T31" s="6"/>
    </row>
    <row r="32" spans="1:20">
      <c r="A32" s="1" t="s">
        <v>53</v>
      </c>
      <c r="C32" s="6">
        <v>900000</v>
      </c>
      <c r="D32" s="6"/>
      <c r="E32" s="6">
        <v>50654799900</v>
      </c>
      <c r="F32" s="6"/>
      <c r="G32" s="6">
        <v>56022669900</v>
      </c>
      <c r="H32" s="6"/>
      <c r="I32" s="6">
        <v>-5367870000</v>
      </c>
      <c r="J32" s="6"/>
      <c r="K32" s="6">
        <v>900000</v>
      </c>
      <c r="L32" s="6"/>
      <c r="M32" s="6">
        <v>50654799900</v>
      </c>
      <c r="N32" s="6"/>
      <c r="O32" s="6">
        <v>42186293023</v>
      </c>
      <c r="P32" s="6"/>
      <c r="Q32" s="6">
        <v>8468506877</v>
      </c>
      <c r="S32" s="6"/>
      <c r="T32" s="6"/>
    </row>
    <row r="33" spans="1:20">
      <c r="A33" s="1" t="s">
        <v>44</v>
      </c>
      <c r="C33" s="6">
        <v>4482368</v>
      </c>
      <c r="D33" s="6"/>
      <c r="E33" s="6">
        <v>29630391105</v>
      </c>
      <c r="F33" s="6"/>
      <c r="G33" s="6">
        <v>32214695892</v>
      </c>
      <c r="H33" s="6"/>
      <c r="I33" s="6">
        <v>-2584304787</v>
      </c>
      <c r="J33" s="6"/>
      <c r="K33" s="6">
        <v>4482368</v>
      </c>
      <c r="L33" s="6"/>
      <c r="M33" s="6">
        <v>29630391104</v>
      </c>
      <c r="N33" s="6"/>
      <c r="O33" s="6">
        <v>27563612673</v>
      </c>
      <c r="P33" s="6"/>
      <c r="Q33" s="6">
        <v>2066778431</v>
      </c>
      <c r="S33" s="6"/>
      <c r="T33" s="6"/>
    </row>
    <row r="34" spans="1:20">
      <c r="A34" s="1" t="s">
        <v>45</v>
      </c>
      <c r="C34" s="6">
        <v>29388450</v>
      </c>
      <c r="D34" s="6"/>
      <c r="E34" s="6">
        <v>421844221153</v>
      </c>
      <c r="F34" s="6"/>
      <c r="G34" s="6">
        <v>445507228018</v>
      </c>
      <c r="H34" s="6"/>
      <c r="I34" s="6">
        <v>-23663006865</v>
      </c>
      <c r="J34" s="6"/>
      <c r="K34" s="6">
        <v>29388450</v>
      </c>
      <c r="L34" s="6"/>
      <c r="M34" s="6">
        <v>421844221152</v>
      </c>
      <c r="N34" s="6"/>
      <c r="O34" s="6">
        <v>366428135853</v>
      </c>
      <c r="P34" s="6"/>
      <c r="Q34" s="6">
        <v>55416085299</v>
      </c>
      <c r="S34" s="6"/>
      <c r="T34" s="6"/>
    </row>
    <row r="35" spans="1:20">
      <c r="A35" s="1" t="s">
        <v>46</v>
      </c>
      <c r="C35" s="6">
        <v>56300000</v>
      </c>
      <c r="D35" s="6"/>
      <c r="E35" s="6">
        <v>586513357200</v>
      </c>
      <c r="F35" s="6"/>
      <c r="G35" s="6">
        <v>656469625950</v>
      </c>
      <c r="H35" s="6"/>
      <c r="I35" s="6">
        <v>-69956268750</v>
      </c>
      <c r="J35" s="6"/>
      <c r="K35" s="6">
        <v>56300000</v>
      </c>
      <c r="L35" s="6"/>
      <c r="M35" s="6">
        <v>586513357200</v>
      </c>
      <c r="N35" s="6"/>
      <c r="O35" s="6">
        <v>563700140645</v>
      </c>
      <c r="P35" s="6"/>
      <c r="Q35" s="6">
        <v>22813216555</v>
      </c>
      <c r="S35" s="6"/>
      <c r="T35" s="6"/>
    </row>
    <row r="36" spans="1:20">
      <c r="A36" s="1" t="s">
        <v>60</v>
      </c>
      <c r="C36" s="6">
        <v>17108382</v>
      </c>
      <c r="D36" s="6"/>
      <c r="E36" s="6">
        <v>191834302794</v>
      </c>
      <c r="F36" s="6"/>
      <c r="G36" s="6">
        <v>231459650799</v>
      </c>
      <c r="H36" s="6"/>
      <c r="I36" s="6">
        <v>-39625348005</v>
      </c>
      <c r="J36" s="6"/>
      <c r="K36" s="6">
        <v>17108382</v>
      </c>
      <c r="L36" s="6"/>
      <c r="M36" s="6">
        <v>191834302793</v>
      </c>
      <c r="N36" s="6"/>
      <c r="O36" s="6">
        <v>121822486517</v>
      </c>
      <c r="P36" s="6"/>
      <c r="Q36" s="6">
        <v>70011816276</v>
      </c>
      <c r="S36" s="6"/>
      <c r="T36" s="6"/>
    </row>
    <row r="37" spans="1:20">
      <c r="A37" s="1" t="s">
        <v>30</v>
      </c>
      <c r="C37" s="6">
        <v>9500020</v>
      </c>
      <c r="D37" s="6"/>
      <c r="E37" s="6">
        <v>270178388546</v>
      </c>
      <c r="F37" s="6"/>
      <c r="G37" s="6">
        <v>273955786497</v>
      </c>
      <c r="H37" s="6"/>
      <c r="I37" s="6">
        <v>-3777397951</v>
      </c>
      <c r="J37" s="6"/>
      <c r="K37" s="6">
        <v>9500020</v>
      </c>
      <c r="L37" s="6"/>
      <c r="M37" s="6">
        <v>270178388545</v>
      </c>
      <c r="N37" s="6"/>
      <c r="O37" s="6">
        <v>230724324342</v>
      </c>
      <c r="P37" s="6"/>
      <c r="Q37" s="6">
        <v>39454064203</v>
      </c>
      <c r="S37" s="6"/>
      <c r="T37" s="6"/>
    </row>
    <row r="38" spans="1:20">
      <c r="A38" s="1" t="s">
        <v>56</v>
      </c>
      <c r="C38" s="6">
        <v>38692363</v>
      </c>
      <c r="D38" s="6"/>
      <c r="E38" s="6">
        <v>492315436034</v>
      </c>
      <c r="F38" s="6"/>
      <c r="G38" s="6">
        <v>504238700500</v>
      </c>
      <c r="H38" s="6"/>
      <c r="I38" s="6">
        <v>-11923264466</v>
      </c>
      <c r="J38" s="6"/>
      <c r="K38" s="6">
        <v>38692363</v>
      </c>
      <c r="L38" s="6"/>
      <c r="M38" s="6">
        <v>492315436033</v>
      </c>
      <c r="N38" s="6"/>
      <c r="O38" s="6">
        <v>449640854000</v>
      </c>
      <c r="P38" s="6"/>
      <c r="Q38" s="6">
        <v>42674582033</v>
      </c>
      <c r="S38" s="6"/>
      <c r="T38" s="6"/>
    </row>
    <row r="39" spans="1:20">
      <c r="A39" s="1" t="s">
        <v>32</v>
      </c>
      <c r="C39" s="6">
        <v>37082885</v>
      </c>
      <c r="D39" s="6"/>
      <c r="E39" s="6">
        <v>286935690438</v>
      </c>
      <c r="F39" s="6"/>
      <c r="G39" s="6">
        <v>347008654480</v>
      </c>
      <c r="H39" s="6"/>
      <c r="I39" s="6">
        <v>-60072964042</v>
      </c>
      <c r="J39" s="6"/>
      <c r="K39" s="6">
        <v>37082885</v>
      </c>
      <c r="L39" s="6"/>
      <c r="M39" s="6">
        <v>286935690437</v>
      </c>
      <c r="N39" s="6"/>
      <c r="O39" s="6">
        <v>328539255908</v>
      </c>
      <c r="P39" s="6"/>
      <c r="Q39" s="6">
        <v>-41603565471</v>
      </c>
      <c r="S39" s="6"/>
      <c r="T39" s="6"/>
    </row>
    <row r="40" spans="1:20">
      <c r="A40" s="1" t="s">
        <v>26</v>
      </c>
      <c r="C40" s="6">
        <v>8656623</v>
      </c>
      <c r="D40" s="6"/>
      <c r="E40" s="6">
        <v>474227947894</v>
      </c>
      <c r="F40" s="6"/>
      <c r="G40" s="6">
        <v>502022472874</v>
      </c>
      <c r="H40" s="6"/>
      <c r="I40" s="6">
        <v>-27794524980</v>
      </c>
      <c r="J40" s="6"/>
      <c r="K40" s="6">
        <v>8656623</v>
      </c>
      <c r="L40" s="6"/>
      <c r="M40" s="6">
        <v>474227947893</v>
      </c>
      <c r="N40" s="6"/>
      <c r="O40" s="6">
        <v>302513691462</v>
      </c>
      <c r="P40" s="6"/>
      <c r="Q40" s="6">
        <v>171714256431</v>
      </c>
      <c r="S40" s="6"/>
      <c r="T40" s="6"/>
    </row>
    <row r="41" spans="1:20">
      <c r="A41" s="1" t="s">
        <v>36</v>
      </c>
      <c r="C41" s="6">
        <v>600000</v>
      </c>
      <c r="D41" s="6"/>
      <c r="E41" s="6">
        <v>58408389900</v>
      </c>
      <c r="F41" s="6"/>
      <c r="G41" s="6">
        <v>60895503000</v>
      </c>
      <c r="H41" s="6"/>
      <c r="I41" s="6">
        <v>-2487113100</v>
      </c>
      <c r="J41" s="6"/>
      <c r="K41" s="6">
        <v>600000</v>
      </c>
      <c r="L41" s="6"/>
      <c r="M41" s="6">
        <v>58408389900</v>
      </c>
      <c r="N41" s="6"/>
      <c r="O41" s="6">
        <v>87259437577</v>
      </c>
      <c r="P41" s="6"/>
      <c r="Q41" s="6">
        <v>-28851047677</v>
      </c>
      <c r="S41" s="6"/>
      <c r="T41" s="6"/>
    </row>
    <row r="42" spans="1:20">
      <c r="A42" s="1" t="s">
        <v>40</v>
      </c>
      <c r="C42" s="6">
        <v>349561</v>
      </c>
      <c r="D42" s="6"/>
      <c r="E42" s="6">
        <v>141619402028</v>
      </c>
      <c r="F42" s="6"/>
      <c r="G42" s="6">
        <v>142727866774</v>
      </c>
      <c r="H42" s="6"/>
      <c r="I42" s="6">
        <v>-1108464746</v>
      </c>
      <c r="J42" s="6"/>
      <c r="K42" s="6">
        <v>349561</v>
      </c>
      <c r="L42" s="6"/>
      <c r="M42" s="6">
        <v>141619402027</v>
      </c>
      <c r="N42" s="6"/>
      <c r="O42" s="6">
        <v>121623087008</v>
      </c>
      <c r="P42" s="6"/>
      <c r="Q42" s="6">
        <v>19996315019</v>
      </c>
      <c r="S42" s="6"/>
      <c r="T42" s="6"/>
    </row>
    <row r="43" spans="1:20">
      <c r="A43" s="1" t="s">
        <v>16</v>
      </c>
      <c r="C43" s="6">
        <v>2300000</v>
      </c>
      <c r="D43" s="6"/>
      <c r="E43" s="6">
        <v>64131135750</v>
      </c>
      <c r="F43" s="6"/>
      <c r="G43" s="6">
        <v>75448395000</v>
      </c>
      <c r="H43" s="6"/>
      <c r="I43" s="6">
        <v>-11317259250</v>
      </c>
      <c r="J43" s="6"/>
      <c r="K43" s="6">
        <v>2300000</v>
      </c>
      <c r="L43" s="6"/>
      <c r="M43" s="6">
        <v>64131135750</v>
      </c>
      <c r="N43" s="6"/>
      <c r="O43" s="6">
        <v>54675840642</v>
      </c>
      <c r="P43" s="6"/>
      <c r="Q43" s="6">
        <v>9455295108</v>
      </c>
      <c r="S43" s="6"/>
      <c r="T43" s="6"/>
    </row>
    <row r="44" spans="1:20">
      <c r="A44" s="1" t="s">
        <v>54</v>
      </c>
      <c r="C44" s="6">
        <v>109500000</v>
      </c>
      <c r="D44" s="6"/>
      <c r="E44" s="6">
        <v>1344278666250</v>
      </c>
      <c r="F44" s="6"/>
      <c r="G44" s="6">
        <v>1542382890750</v>
      </c>
      <c r="H44" s="6"/>
      <c r="I44" s="6">
        <v>-198104224500</v>
      </c>
      <c r="J44" s="6"/>
      <c r="K44" s="6">
        <v>109500000</v>
      </c>
      <c r="L44" s="6"/>
      <c r="M44" s="6">
        <v>1344278666250</v>
      </c>
      <c r="N44" s="6"/>
      <c r="O44" s="6">
        <v>1180088831312</v>
      </c>
      <c r="P44" s="6"/>
      <c r="Q44" s="6">
        <v>164189834938</v>
      </c>
      <c r="S44" s="6"/>
      <c r="T44" s="6"/>
    </row>
    <row r="45" spans="1:20">
      <c r="A45" s="1" t="s">
        <v>52</v>
      </c>
      <c r="C45" s="6">
        <v>84179100</v>
      </c>
      <c r="D45" s="6"/>
      <c r="E45" s="6">
        <v>1235090739080</v>
      </c>
      <c r="F45" s="6"/>
      <c r="G45" s="6">
        <v>1305380455938</v>
      </c>
      <c r="H45" s="6"/>
      <c r="I45" s="6">
        <v>-70289716858</v>
      </c>
      <c r="J45" s="6"/>
      <c r="K45" s="6">
        <v>84179100</v>
      </c>
      <c r="L45" s="6"/>
      <c r="M45" s="6">
        <v>1235090739079</v>
      </c>
      <c r="N45" s="6"/>
      <c r="O45" s="6">
        <v>1070309599210</v>
      </c>
      <c r="P45" s="6"/>
      <c r="Q45" s="6">
        <v>164781139869</v>
      </c>
      <c r="S45" s="6"/>
      <c r="T45" s="6"/>
    </row>
    <row r="46" spans="1:20">
      <c r="A46" s="1" t="s">
        <v>23</v>
      </c>
      <c r="C46" s="6">
        <v>4070502</v>
      </c>
      <c r="D46" s="6"/>
      <c r="E46" s="6">
        <v>99093458746</v>
      </c>
      <c r="F46" s="6"/>
      <c r="G46" s="6">
        <v>104272700362</v>
      </c>
      <c r="H46" s="6"/>
      <c r="I46" s="6">
        <v>-5179241616</v>
      </c>
      <c r="J46" s="6"/>
      <c r="K46" s="6">
        <v>4070502</v>
      </c>
      <c r="L46" s="6"/>
      <c r="M46" s="6">
        <v>99093458746</v>
      </c>
      <c r="N46" s="6"/>
      <c r="O46" s="6">
        <v>104003709680</v>
      </c>
      <c r="P46" s="6"/>
      <c r="Q46" s="6">
        <v>-4910250934</v>
      </c>
      <c r="S46" s="6"/>
      <c r="T46" s="6"/>
    </row>
    <row r="47" spans="1:20">
      <c r="A47" s="1" t="s">
        <v>37</v>
      </c>
      <c r="C47" s="6">
        <v>100000</v>
      </c>
      <c r="D47" s="6"/>
      <c r="E47" s="6">
        <v>3889717636</v>
      </c>
      <c r="F47" s="6"/>
      <c r="G47" s="6">
        <v>3924509400</v>
      </c>
      <c r="H47" s="6"/>
      <c r="I47" s="6">
        <v>-34791764</v>
      </c>
      <c r="J47" s="6"/>
      <c r="K47" s="6">
        <v>100000</v>
      </c>
      <c r="L47" s="6"/>
      <c r="M47" s="6">
        <v>3889717650</v>
      </c>
      <c r="N47" s="6"/>
      <c r="O47" s="6">
        <v>3953250598</v>
      </c>
      <c r="P47" s="6"/>
      <c r="Q47" s="6">
        <v>-63532948</v>
      </c>
      <c r="S47" s="6"/>
      <c r="T47" s="6"/>
    </row>
    <row r="48" spans="1:20">
      <c r="A48" s="1" t="s">
        <v>35</v>
      </c>
      <c r="C48" s="6">
        <v>20971477</v>
      </c>
      <c r="D48" s="6"/>
      <c r="E48" s="6">
        <v>148428480589</v>
      </c>
      <c r="F48" s="6"/>
      <c r="G48" s="6">
        <v>161399887139</v>
      </c>
      <c r="H48" s="6"/>
      <c r="I48" s="6">
        <v>-12971406550</v>
      </c>
      <c r="J48" s="6"/>
      <c r="K48" s="6">
        <v>20971477</v>
      </c>
      <c r="L48" s="6"/>
      <c r="M48" s="6">
        <v>148428480588</v>
      </c>
      <c r="N48" s="6"/>
      <c r="O48" s="6">
        <v>134408616302</v>
      </c>
      <c r="P48" s="6"/>
      <c r="Q48" s="6">
        <v>14019864286</v>
      </c>
      <c r="S48" s="6"/>
      <c r="T48" s="6"/>
    </row>
    <row r="49" spans="1:20">
      <c r="A49" s="1" t="s">
        <v>18</v>
      </c>
      <c r="C49" s="6">
        <v>1141012</v>
      </c>
      <c r="D49" s="6"/>
      <c r="E49" s="6">
        <v>100720134723</v>
      </c>
      <c r="F49" s="6"/>
      <c r="G49" s="6">
        <v>105267234643</v>
      </c>
      <c r="H49" s="6"/>
      <c r="I49" s="6">
        <v>-4547099920</v>
      </c>
      <c r="J49" s="6"/>
      <c r="K49" s="6">
        <v>1141012</v>
      </c>
      <c r="L49" s="6"/>
      <c r="M49" s="6">
        <v>100720134722</v>
      </c>
      <c r="N49" s="6"/>
      <c r="O49" s="6">
        <v>93056799960</v>
      </c>
      <c r="P49" s="6"/>
      <c r="Q49" s="6">
        <v>7663334762</v>
      </c>
      <c r="S49" s="6"/>
      <c r="T49" s="6"/>
    </row>
    <row r="50" spans="1:20">
      <c r="A50" s="1" t="s">
        <v>51</v>
      </c>
      <c r="C50" s="6">
        <v>6540532</v>
      </c>
      <c r="D50" s="6"/>
      <c r="E50" s="6">
        <v>230352249020</v>
      </c>
      <c r="F50" s="6"/>
      <c r="G50" s="6">
        <v>257529003208</v>
      </c>
      <c r="H50" s="6"/>
      <c r="I50" s="6">
        <v>-27176754188</v>
      </c>
      <c r="J50" s="6"/>
      <c r="K50" s="6">
        <v>6540532</v>
      </c>
      <c r="L50" s="6"/>
      <c r="M50" s="6">
        <v>230352249020</v>
      </c>
      <c r="N50" s="6"/>
      <c r="O50" s="6">
        <v>243487297803</v>
      </c>
      <c r="P50" s="6"/>
      <c r="Q50" s="6">
        <v>-13135048783</v>
      </c>
      <c r="S50" s="6"/>
      <c r="T50" s="6"/>
    </row>
    <row r="51" spans="1:20">
      <c r="A51" s="1" t="s">
        <v>20</v>
      </c>
      <c r="C51" s="6">
        <v>24197955</v>
      </c>
      <c r="D51" s="6"/>
      <c r="E51" s="6">
        <v>2307016950159</v>
      </c>
      <c r="F51" s="6"/>
      <c r="G51" s="6">
        <v>2512197375399</v>
      </c>
      <c r="H51" s="6"/>
      <c r="I51" s="6">
        <v>-205180425240</v>
      </c>
      <c r="J51" s="6"/>
      <c r="K51" s="6">
        <v>24197955</v>
      </c>
      <c r="L51" s="6"/>
      <c r="M51" s="6">
        <v>2307016950158</v>
      </c>
      <c r="N51" s="6"/>
      <c r="O51" s="6">
        <v>1491801544878</v>
      </c>
      <c r="P51" s="6"/>
      <c r="Q51" s="6">
        <v>815215405280</v>
      </c>
      <c r="S51" s="6"/>
      <c r="T51" s="6"/>
    </row>
    <row r="52" spans="1:20">
      <c r="A52" s="1" t="s">
        <v>57</v>
      </c>
      <c r="C52" s="6">
        <v>54115343</v>
      </c>
      <c r="D52" s="6"/>
      <c r="E52" s="6">
        <v>1052198057231</v>
      </c>
      <c r="F52" s="6"/>
      <c r="G52" s="6">
        <v>1169467574856</v>
      </c>
      <c r="H52" s="6"/>
      <c r="I52" s="6">
        <v>-117269517625</v>
      </c>
      <c r="J52" s="6"/>
      <c r="K52" s="6">
        <v>54115343</v>
      </c>
      <c r="L52" s="6"/>
      <c r="M52" s="6">
        <v>1052198057230</v>
      </c>
      <c r="N52" s="6"/>
      <c r="O52" s="6">
        <v>973356072073</v>
      </c>
      <c r="P52" s="6"/>
      <c r="Q52" s="6">
        <v>78841985157</v>
      </c>
      <c r="S52" s="6"/>
      <c r="T52" s="6"/>
    </row>
    <row r="53" spans="1:20">
      <c r="A53" s="1" t="s">
        <v>17</v>
      </c>
      <c r="C53" s="6">
        <v>281217</v>
      </c>
      <c r="D53" s="6"/>
      <c r="E53" s="6">
        <v>31609130989</v>
      </c>
      <c r="F53" s="6"/>
      <c r="G53" s="6">
        <v>32252338134</v>
      </c>
      <c r="H53" s="6"/>
      <c r="I53" s="6">
        <v>-643207145</v>
      </c>
      <c r="J53" s="6"/>
      <c r="K53" s="6">
        <v>281217</v>
      </c>
      <c r="L53" s="6"/>
      <c r="M53" s="6">
        <v>31609130989</v>
      </c>
      <c r="N53" s="6"/>
      <c r="O53" s="6">
        <v>32547327655</v>
      </c>
      <c r="P53" s="6"/>
      <c r="Q53" s="6">
        <v>-938196666</v>
      </c>
      <c r="S53" s="6"/>
      <c r="T53" s="6"/>
    </row>
    <row r="54" spans="1:20">
      <c r="A54" s="1" t="s">
        <v>250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1069863139</v>
      </c>
      <c r="P54" s="6"/>
      <c r="Q54" s="6">
        <v>-1069863139</v>
      </c>
      <c r="S54" s="6"/>
      <c r="T54" s="6"/>
    </row>
    <row r="55" spans="1:20">
      <c r="A55" s="1" t="s">
        <v>251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2860736509</v>
      </c>
      <c r="P55" s="6"/>
      <c r="Q55" s="6">
        <v>-2860736509</v>
      </c>
      <c r="S55" s="6"/>
      <c r="T55" s="6"/>
    </row>
    <row r="56" spans="1:20">
      <c r="A56" s="1" t="s">
        <v>252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5835599459</v>
      </c>
      <c r="P56" s="6"/>
      <c r="Q56" s="6">
        <v>-5835599459</v>
      </c>
      <c r="S56" s="6"/>
      <c r="T56" s="6"/>
    </row>
    <row r="57" spans="1:20">
      <c r="A57" s="1" t="s">
        <v>253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1726983904</v>
      </c>
      <c r="P57" s="6"/>
      <c r="Q57" s="6">
        <v>-1726983904</v>
      </c>
      <c r="S57" s="6"/>
      <c r="T57" s="6"/>
    </row>
    <row r="58" spans="1:20">
      <c r="A58" s="1" t="s">
        <v>33</v>
      </c>
      <c r="C58" s="6">
        <v>0</v>
      </c>
      <c r="D58" s="6"/>
      <c r="E58" s="6">
        <v>0</v>
      </c>
      <c r="F58" s="6"/>
      <c r="G58" s="6">
        <v>19355057017</v>
      </c>
      <c r="H58" s="6"/>
      <c r="I58" s="6">
        <v>-19355057017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0</v>
      </c>
      <c r="S58" s="6"/>
      <c r="T58" s="6"/>
    </row>
    <row r="59" spans="1:20">
      <c r="A59" s="1" t="s">
        <v>38</v>
      </c>
      <c r="C59" s="6">
        <v>0</v>
      </c>
      <c r="D59" s="6"/>
      <c r="E59" s="6">
        <v>0</v>
      </c>
      <c r="F59" s="6"/>
      <c r="G59" s="6">
        <v>1335037515</v>
      </c>
      <c r="H59" s="6"/>
      <c r="I59" s="6">
        <v>-1335037515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0</v>
      </c>
      <c r="S59" s="6"/>
      <c r="T59" s="6"/>
    </row>
    <row r="60" spans="1:20">
      <c r="A60" s="1" t="s">
        <v>85</v>
      </c>
      <c r="C60" s="6">
        <v>10000</v>
      </c>
      <c r="D60" s="6"/>
      <c r="E60" s="6">
        <v>9399835970</v>
      </c>
      <c r="F60" s="6"/>
      <c r="G60" s="6">
        <v>9295934806</v>
      </c>
      <c r="H60" s="6"/>
      <c r="I60" s="6">
        <v>103901164</v>
      </c>
      <c r="J60" s="6"/>
      <c r="K60" s="6">
        <v>10000</v>
      </c>
      <c r="L60" s="6"/>
      <c r="M60" s="6">
        <v>9399835970</v>
      </c>
      <c r="N60" s="6"/>
      <c r="O60" s="6">
        <v>9111322761</v>
      </c>
      <c r="P60" s="6"/>
      <c r="Q60" s="6">
        <v>288513209</v>
      </c>
      <c r="S60" s="6"/>
      <c r="T60" s="6"/>
    </row>
    <row r="61" spans="1:20">
      <c r="A61" s="1" t="s">
        <v>97</v>
      </c>
      <c r="C61" s="6">
        <v>11060</v>
      </c>
      <c r="D61" s="6"/>
      <c r="E61" s="6">
        <v>10645587437</v>
      </c>
      <c r="F61" s="6"/>
      <c r="G61" s="6">
        <v>10456429368</v>
      </c>
      <c r="H61" s="6"/>
      <c r="I61" s="6">
        <v>189158069</v>
      </c>
      <c r="J61" s="6"/>
      <c r="K61" s="6">
        <v>11060</v>
      </c>
      <c r="L61" s="6"/>
      <c r="M61" s="6">
        <v>10645587437</v>
      </c>
      <c r="N61" s="6"/>
      <c r="O61" s="6">
        <v>9636141627</v>
      </c>
      <c r="P61" s="6"/>
      <c r="Q61" s="6">
        <v>1009445810</v>
      </c>
      <c r="S61" s="6"/>
      <c r="T61" s="6"/>
    </row>
    <row r="62" spans="1:20">
      <c r="A62" s="1" t="s">
        <v>124</v>
      </c>
      <c r="C62" s="6">
        <v>10000</v>
      </c>
      <c r="D62" s="6"/>
      <c r="E62" s="6">
        <v>8913334165</v>
      </c>
      <c r="F62" s="6"/>
      <c r="G62" s="6">
        <v>8830699145</v>
      </c>
      <c r="H62" s="6"/>
      <c r="I62" s="6">
        <v>82635020</v>
      </c>
      <c r="J62" s="6"/>
      <c r="K62" s="6">
        <v>10000</v>
      </c>
      <c r="L62" s="6"/>
      <c r="M62" s="6">
        <v>8913334165</v>
      </c>
      <c r="N62" s="6"/>
      <c r="O62" s="6">
        <v>8627246887</v>
      </c>
      <c r="P62" s="6"/>
      <c r="Q62" s="6">
        <v>286087278</v>
      </c>
      <c r="S62" s="6"/>
      <c r="T62" s="6"/>
    </row>
    <row r="63" spans="1:20">
      <c r="A63" s="1" t="s">
        <v>118</v>
      </c>
      <c r="C63" s="6">
        <v>70812</v>
      </c>
      <c r="D63" s="6"/>
      <c r="E63" s="6">
        <v>63921946803</v>
      </c>
      <c r="F63" s="6"/>
      <c r="G63" s="6">
        <v>65178419589</v>
      </c>
      <c r="H63" s="6"/>
      <c r="I63" s="6">
        <v>-1256472786</v>
      </c>
      <c r="J63" s="6"/>
      <c r="K63" s="6">
        <v>70812</v>
      </c>
      <c r="L63" s="6"/>
      <c r="M63" s="6">
        <v>63921946802</v>
      </c>
      <c r="N63" s="6"/>
      <c r="O63" s="6">
        <v>59745845764</v>
      </c>
      <c r="P63" s="6"/>
      <c r="Q63" s="6">
        <v>4176101038</v>
      </c>
      <c r="S63" s="6"/>
      <c r="T63" s="6"/>
    </row>
    <row r="64" spans="1:20">
      <c r="A64" s="1" t="s">
        <v>115</v>
      </c>
      <c r="C64" s="6">
        <v>12701</v>
      </c>
      <c r="D64" s="6"/>
      <c r="E64" s="6">
        <v>12321724396</v>
      </c>
      <c r="F64" s="6"/>
      <c r="G64" s="6">
        <v>12095103433</v>
      </c>
      <c r="H64" s="6"/>
      <c r="I64" s="6">
        <v>226620963</v>
      </c>
      <c r="J64" s="6"/>
      <c r="K64" s="6">
        <v>12701</v>
      </c>
      <c r="L64" s="6"/>
      <c r="M64" s="6">
        <v>12321724396</v>
      </c>
      <c r="N64" s="6"/>
      <c r="O64" s="6">
        <v>11211255002</v>
      </c>
      <c r="P64" s="6"/>
      <c r="Q64" s="6">
        <v>1110469394</v>
      </c>
      <c r="S64" s="6"/>
      <c r="T64" s="6"/>
    </row>
    <row r="65" spans="1:20">
      <c r="A65" s="1" t="s">
        <v>106</v>
      </c>
      <c r="C65" s="6">
        <v>10000</v>
      </c>
      <c r="D65" s="6"/>
      <c r="E65" s="6">
        <v>9346825580</v>
      </c>
      <c r="F65" s="6"/>
      <c r="G65" s="6">
        <v>9262360892</v>
      </c>
      <c r="H65" s="6"/>
      <c r="I65" s="6">
        <v>84464688</v>
      </c>
      <c r="J65" s="6"/>
      <c r="K65" s="6">
        <v>10000</v>
      </c>
      <c r="L65" s="6"/>
      <c r="M65" s="6">
        <v>9346825580</v>
      </c>
      <c r="N65" s="6"/>
      <c r="O65" s="6">
        <v>9064113920</v>
      </c>
      <c r="P65" s="6"/>
      <c r="Q65" s="6">
        <v>282711660</v>
      </c>
      <c r="S65" s="6"/>
      <c r="T65" s="6"/>
    </row>
    <row r="66" spans="1:20">
      <c r="A66" s="1" t="s">
        <v>121</v>
      </c>
      <c r="C66" s="6">
        <v>32698</v>
      </c>
      <c r="D66" s="6"/>
      <c r="E66" s="6">
        <v>31108044450</v>
      </c>
      <c r="F66" s="6"/>
      <c r="G66" s="6">
        <v>30730549078</v>
      </c>
      <c r="H66" s="6"/>
      <c r="I66" s="6">
        <v>377495372</v>
      </c>
      <c r="J66" s="6"/>
      <c r="K66" s="6">
        <v>32698</v>
      </c>
      <c r="L66" s="6"/>
      <c r="M66" s="6">
        <v>31108044450</v>
      </c>
      <c r="N66" s="6"/>
      <c r="O66" s="6">
        <v>28548728672</v>
      </c>
      <c r="P66" s="6"/>
      <c r="Q66" s="6">
        <v>2559315778</v>
      </c>
      <c r="S66" s="6"/>
      <c r="T66" s="6"/>
    </row>
    <row r="67" spans="1:20">
      <c r="A67" s="1" t="s">
        <v>94</v>
      </c>
      <c r="C67" s="6">
        <v>9997</v>
      </c>
      <c r="D67" s="6"/>
      <c r="E67" s="6">
        <v>7924345004</v>
      </c>
      <c r="F67" s="6"/>
      <c r="G67" s="6">
        <v>7804542680</v>
      </c>
      <c r="H67" s="6"/>
      <c r="I67" s="6">
        <v>119802324</v>
      </c>
      <c r="J67" s="6"/>
      <c r="K67" s="6">
        <v>9997</v>
      </c>
      <c r="L67" s="6"/>
      <c r="M67" s="6">
        <v>7924345004</v>
      </c>
      <c r="N67" s="6"/>
      <c r="O67" s="6">
        <v>7736704373</v>
      </c>
      <c r="P67" s="6"/>
      <c r="Q67" s="6">
        <v>187640631</v>
      </c>
      <c r="S67" s="6"/>
      <c r="T67" s="6"/>
    </row>
    <row r="68" spans="1:20">
      <c r="A68" s="1" t="s">
        <v>79</v>
      </c>
      <c r="C68" s="6">
        <v>37518</v>
      </c>
      <c r="D68" s="6"/>
      <c r="E68" s="6">
        <v>32569324347</v>
      </c>
      <c r="F68" s="6"/>
      <c r="G68" s="6">
        <v>32168479666</v>
      </c>
      <c r="H68" s="6"/>
      <c r="I68" s="6">
        <v>400844681</v>
      </c>
      <c r="J68" s="6"/>
      <c r="K68" s="6">
        <v>37518</v>
      </c>
      <c r="L68" s="6"/>
      <c r="M68" s="6">
        <v>32569324347</v>
      </c>
      <c r="N68" s="6"/>
      <c r="O68" s="6">
        <v>30887661900</v>
      </c>
      <c r="P68" s="6"/>
      <c r="Q68" s="6">
        <v>1681662447</v>
      </c>
      <c r="S68" s="6"/>
      <c r="T68" s="6"/>
    </row>
    <row r="69" spans="1:20">
      <c r="A69" s="1" t="s">
        <v>145</v>
      </c>
      <c r="C69" s="6">
        <v>28237</v>
      </c>
      <c r="D69" s="6"/>
      <c r="E69" s="6">
        <v>25665236951</v>
      </c>
      <c r="F69" s="6"/>
      <c r="G69" s="6">
        <v>25270668168</v>
      </c>
      <c r="H69" s="6"/>
      <c r="I69" s="6">
        <v>394568783</v>
      </c>
      <c r="J69" s="6"/>
      <c r="K69" s="6">
        <v>28237</v>
      </c>
      <c r="L69" s="6"/>
      <c r="M69" s="6">
        <v>25665236951</v>
      </c>
      <c r="N69" s="6"/>
      <c r="O69" s="6">
        <v>24949800094</v>
      </c>
      <c r="P69" s="6"/>
      <c r="Q69" s="6">
        <v>715436857</v>
      </c>
      <c r="S69" s="6"/>
      <c r="T69" s="6"/>
    </row>
    <row r="70" spans="1:20">
      <c r="A70" s="1" t="s">
        <v>139</v>
      </c>
      <c r="C70" s="6">
        <v>79317</v>
      </c>
      <c r="D70" s="6"/>
      <c r="E70" s="6">
        <v>75734005723</v>
      </c>
      <c r="F70" s="6"/>
      <c r="G70" s="6">
        <v>74267224393</v>
      </c>
      <c r="H70" s="6"/>
      <c r="I70" s="6">
        <v>1466781330</v>
      </c>
      <c r="J70" s="6"/>
      <c r="K70" s="6">
        <v>79317</v>
      </c>
      <c r="L70" s="6"/>
      <c r="M70" s="6">
        <v>75734005723</v>
      </c>
      <c r="N70" s="6"/>
      <c r="O70" s="6">
        <v>67618730322</v>
      </c>
      <c r="P70" s="6"/>
      <c r="Q70" s="6">
        <v>8115275401</v>
      </c>
      <c r="S70" s="6"/>
      <c r="T70" s="6"/>
    </row>
    <row r="71" spans="1:20">
      <c r="A71" s="1" t="s">
        <v>151</v>
      </c>
      <c r="C71" s="6">
        <v>10000</v>
      </c>
      <c r="D71" s="6"/>
      <c r="E71" s="6">
        <v>8764261189</v>
      </c>
      <c r="F71" s="6"/>
      <c r="G71" s="6">
        <v>8633554884</v>
      </c>
      <c r="H71" s="6"/>
      <c r="I71" s="6">
        <v>130706305</v>
      </c>
      <c r="J71" s="6"/>
      <c r="K71" s="6">
        <v>10000</v>
      </c>
      <c r="L71" s="6"/>
      <c r="M71" s="6">
        <v>8764261189</v>
      </c>
      <c r="N71" s="6"/>
      <c r="O71" s="6">
        <v>8621403139</v>
      </c>
      <c r="P71" s="6"/>
      <c r="Q71" s="6">
        <v>142858050</v>
      </c>
      <c r="S71" s="6"/>
      <c r="T71" s="6"/>
    </row>
    <row r="72" spans="1:20">
      <c r="A72" s="1" t="s">
        <v>100</v>
      </c>
      <c r="C72" s="6">
        <v>7621</v>
      </c>
      <c r="D72" s="6"/>
      <c r="E72" s="6">
        <v>5943759758</v>
      </c>
      <c r="F72" s="6"/>
      <c r="G72" s="6">
        <v>5867296884</v>
      </c>
      <c r="H72" s="6"/>
      <c r="I72" s="6">
        <v>76462874</v>
      </c>
      <c r="J72" s="6"/>
      <c r="K72" s="6">
        <v>7621</v>
      </c>
      <c r="L72" s="6"/>
      <c r="M72" s="6">
        <v>5943759758</v>
      </c>
      <c r="N72" s="6"/>
      <c r="O72" s="6">
        <v>5772408794</v>
      </c>
      <c r="P72" s="6"/>
      <c r="Q72" s="6">
        <v>171350964</v>
      </c>
      <c r="S72" s="6"/>
      <c r="T72" s="6"/>
    </row>
    <row r="73" spans="1:20">
      <c r="A73" s="1" t="s">
        <v>91</v>
      </c>
      <c r="C73" s="6">
        <v>10000</v>
      </c>
      <c r="D73" s="6"/>
      <c r="E73" s="6">
        <v>7993150978</v>
      </c>
      <c r="F73" s="6"/>
      <c r="G73" s="6">
        <v>7914985148</v>
      </c>
      <c r="H73" s="6"/>
      <c r="I73" s="6">
        <v>78165830</v>
      </c>
      <c r="J73" s="6"/>
      <c r="K73" s="6">
        <v>10000</v>
      </c>
      <c r="L73" s="6"/>
      <c r="M73" s="6">
        <v>7993150978</v>
      </c>
      <c r="N73" s="6"/>
      <c r="O73" s="6">
        <v>7801251062</v>
      </c>
      <c r="P73" s="6"/>
      <c r="Q73" s="6">
        <v>191899916</v>
      </c>
      <c r="S73" s="6"/>
      <c r="T73" s="6"/>
    </row>
    <row r="74" spans="1:20">
      <c r="A74" s="1" t="s">
        <v>142</v>
      </c>
      <c r="C74" s="6">
        <v>10000</v>
      </c>
      <c r="D74" s="6"/>
      <c r="E74" s="6">
        <v>9395316790</v>
      </c>
      <c r="F74" s="6"/>
      <c r="G74" s="6">
        <v>9229876781</v>
      </c>
      <c r="H74" s="6"/>
      <c r="I74" s="6">
        <v>165440009</v>
      </c>
      <c r="J74" s="6"/>
      <c r="K74" s="6">
        <v>10000</v>
      </c>
      <c r="L74" s="6"/>
      <c r="M74" s="6">
        <v>9395316790</v>
      </c>
      <c r="N74" s="6"/>
      <c r="O74" s="6">
        <v>9151658437</v>
      </c>
      <c r="P74" s="6"/>
      <c r="Q74" s="6">
        <v>243658353</v>
      </c>
      <c r="S74" s="6"/>
      <c r="T74" s="6"/>
    </row>
    <row r="75" spans="1:20">
      <c r="A75" s="1" t="s">
        <v>133</v>
      </c>
      <c r="C75" s="6">
        <v>38216</v>
      </c>
      <c r="D75" s="6"/>
      <c r="E75" s="6">
        <v>36423334097</v>
      </c>
      <c r="F75" s="6"/>
      <c r="G75" s="6">
        <v>35916528949</v>
      </c>
      <c r="H75" s="6"/>
      <c r="I75" s="6">
        <v>506805148</v>
      </c>
      <c r="J75" s="6"/>
      <c r="K75" s="6">
        <v>38216</v>
      </c>
      <c r="L75" s="6"/>
      <c r="M75" s="6">
        <v>36423334097</v>
      </c>
      <c r="N75" s="6"/>
      <c r="O75" s="6">
        <v>34023526244</v>
      </c>
      <c r="P75" s="6"/>
      <c r="Q75" s="6">
        <v>2399807853</v>
      </c>
      <c r="S75" s="6"/>
      <c r="T75" s="6"/>
    </row>
    <row r="76" spans="1:20">
      <c r="A76" s="1" t="s">
        <v>88</v>
      </c>
      <c r="C76" s="6">
        <v>15816</v>
      </c>
      <c r="D76" s="6"/>
      <c r="E76" s="6">
        <v>12887703680</v>
      </c>
      <c r="F76" s="6"/>
      <c r="G76" s="6">
        <v>12622675565</v>
      </c>
      <c r="H76" s="6"/>
      <c r="I76" s="6">
        <v>265028115</v>
      </c>
      <c r="J76" s="6"/>
      <c r="K76" s="6">
        <v>15816</v>
      </c>
      <c r="L76" s="6"/>
      <c r="M76" s="6">
        <v>12887703680</v>
      </c>
      <c r="N76" s="6"/>
      <c r="O76" s="6">
        <v>12566082417</v>
      </c>
      <c r="P76" s="6"/>
      <c r="Q76" s="6">
        <v>321621263</v>
      </c>
      <c r="S76" s="6"/>
      <c r="T76" s="6"/>
    </row>
    <row r="77" spans="1:20">
      <c r="A77" s="1" t="s">
        <v>148</v>
      </c>
      <c r="C77" s="6">
        <v>10000</v>
      </c>
      <c r="D77" s="6"/>
      <c r="E77" s="6">
        <v>8948247836</v>
      </c>
      <c r="F77" s="6"/>
      <c r="G77" s="6">
        <v>8832118888</v>
      </c>
      <c r="H77" s="6"/>
      <c r="I77" s="6">
        <v>116128948</v>
      </c>
      <c r="J77" s="6"/>
      <c r="K77" s="6">
        <v>10000</v>
      </c>
      <c r="L77" s="6"/>
      <c r="M77" s="6">
        <v>8948247836</v>
      </c>
      <c r="N77" s="6"/>
      <c r="O77" s="6">
        <v>8764386970</v>
      </c>
      <c r="P77" s="6"/>
      <c r="Q77" s="6">
        <v>183860866</v>
      </c>
      <c r="S77" s="6"/>
      <c r="T77" s="6"/>
    </row>
    <row r="78" spans="1:20">
      <c r="A78" s="1" t="s">
        <v>82</v>
      </c>
      <c r="C78" s="6">
        <v>40485</v>
      </c>
      <c r="D78" s="6"/>
      <c r="E78" s="6">
        <v>34584033537</v>
      </c>
      <c r="F78" s="6"/>
      <c r="G78" s="6">
        <v>34324247902</v>
      </c>
      <c r="H78" s="6"/>
      <c r="I78" s="6">
        <v>259785635</v>
      </c>
      <c r="J78" s="6"/>
      <c r="K78" s="6">
        <v>40485</v>
      </c>
      <c r="L78" s="6"/>
      <c r="M78" s="6">
        <v>34584033537</v>
      </c>
      <c r="N78" s="6"/>
      <c r="O78" s="6">
        <v>33879902995</v>
      </c>
      <c r="P78" s="6"/>
      <c r="Q78" s="6">
        <v>704130542</v>
      </c>
      <c r="S78" s="6"/>
      <c r="T78" s="6"/>
    </row>
    <row r="79" spans="1:20">
      <c r="A79" s="1" t="s">
        <v>76</v>
      </c>
      <c r="C79" s="6">
        <v>13930</v>
      </c>
      <c r="D79" s="6"/>
      <c r="E79" s="6">
        <v>12145064768</v>
      </c>
      <c r="F79" s="6"/>
      <c r="G79" s="6">
        <v>12171833375</v>
      </c>
      <c r="H79" s="6"/>
      <c r="I79" s="6">
        <v>-26768607</v>
      </c>
      <c r="J79" s="6"/>
      <c r="K79" s="6">
        <v>13930</v>
      </c>
      <c r="L79" s="6"/>
      <c r="M79" s="6">
        <v>12145064767</v>
      </c>
      <c r="N79" s="6"/>
      <c r="O79" s="6">
        <v>11842465172</v>
      </c>
      <c r="P79" s="6"/>
      <c r="Q79" s="6">
        <v>302599595</v>
      </c>
      <c r="S79" s="6"/>
      <c r="T79" s="6"/>
    </row>
    <row r="80" spans="1:20">
      <c r="A80" s="1" t="s">
        <v>103</v>
      </c>
      <c r="C80" s="6">
        <v>10000</v>
      </c>
      <c r="D80" s="6"/>
      <c r="E80" s="6">
        <v>7775200489</v>
      </c>
      <c r="F80" s="6"/>
      <c r="G80" s="6">
        <v>7630996631</v>
      </c>
      <c r="H80" s="6"/>
      <c r="I80" s="6">
        <v>144203858</v>
      </c>
      <c r="J80" s="6"/>
      <c r="K80" s="6">
        <v>10000</v>
      </c>
      <c r="L80" s="6"/>
      <c r="M80" s="6">
        <v>7775200489</v>
      </c>
      <c r="N80" s="6"/>
      <c r="O80" s="6">
        <v>7602506812</v>
      </c>
      <c r="P80" s="6"/>
      <c r="Q80" s="6">
        <v>172693677</v>
      </c>
      <c r="S80" s="6"/>
      <c r="T80" s="6"/>
    </row>
    <row r="81" spans="1:20">
      <c r="A81" s="1" t="s">
        <v>109</v>
      </c>
      <c r="C81" s="6">
        <v>9542</v>
      </c>
      <c r="D81" s="6"/>
      <c r="E81" s="6">
        <v>7432261880</v>
      </c>
      <c r="F81" s="6"/>
      <c r="G81" s="6">
        <v>7174340667</v>
      </c>
      <c r="H81" s="6"/>
      <c r="I81" s="6">
        <v>257921213</v>
      </c>
      <c r="J81" s="6"/>
      <c r="K81" s="6">
        <v>9542</v>
      </c>
      <c r="L81" s="6"/>
      <c r="M81" s="6">
        <v>7432261880</v>
      </c>
      <c r="N81" s="6"/>
      <c r="O81" s="6">
        <v>7038474342</v>
      </c>
      <c r="P81" s="6"/>
      <c r="Q81" s="6">
        <v>393787538</v>
      </c>
      <c r="S81" s="6"/>
      <c r="T81" s="6"/>
    </row>
    <row r="82" spans="1:20">
      <c r="A82" s="1" t="s">
        <v>160</v>
      </c>
      <c r="C82" s="6">
        <v>600000</v>
      </c>
      <c r="D82" s="6"/>
      <c r="E82" s="6">
        <v>595392065625</v>
      </c>
      <c r="F82" s="6"/>
      <c r="G82" s="6">
        <v>599891250000</v>
      </c>
      <c r="H82" s="6"/>
      <c r="I82" s="6">
        <v>-4499184375</v>
      </c>
      <c r="J82" s="6"/>
      <c r="K82" s="6">
        <v>600000</v>
      </c>
      <c r="L82" s="6"/>
      <c r="M82" s="6">
        <v>595392065625</v>
      </c>
      <c r="N82" s="6"/>
      <c r="O82" s="6">
        <v>582480000000</v>
      </c>
      <c r="P82" s="6"/>
      <c r="Q82" s="6">
        <v>12912065625</v>
      </c>
      <c r="S82" s="6"/>
      <c r="T82" s="6"/>
    </row>
    <row r="83" spans="1:20">
      <c r="A83" s="1" t="s">
        <v>127</v>
      </c>
      <c r="C83" s="6">
        <v>10000</v>
      </c>
      <c r="D83" s="6"/>
      <c r="E83" s="6">
        <v>7080076503</v>
      </c>
      <c r="F83" s="6"/>
      <c r="G83" s="6">
        <v>7018287704</v>
      </c>
      <c r="H83" s="6"/>
      <c r="I83" s="6">
        <v>61788799</v>
      </c>
      <c r="J83" s="6"/>
      <c r="K83" s="6">
        <v>10000</v>
      </c>
      <c r="L83" s="6"/>
      <c r="M83" s="6">
        <v>7080076503</v>
      </c>
      <c r="N83" s="6"/>
      <c r="O83" s="6">
        <v>6908584458</v>
      </c>
      <c r="P83" s="6"/>
      <c r="Q83" s="6">
        <v>171492045</v>
      </c>
      <c r="S83" s="6"/>
      <c r="T83" s="6"/>
    </row>
    <row r="84" spans="1:20">
      <c r="A84" s="1" t="s">
        <v>130</v>
      </c>
      <c r="C84" s="6">
        <v>10000</v>
      </c>
      <c r="D84" s="6"/>
      <c r="E84" s="6">
        <v>7040163739</v>
      </c>
      <c r="F84" s="6"/>
      <c r="G84" s="6">
        <v>6933533069</v>
      </c>
      <c r="H84" s="6"/>
      <c r="I84" s="6">
        <v>106630670</v>
      </c>
      <c r="J84" s="6"/>
      <c r="K84" s="6">
        <v>10000</v>
      </c>
      <c r="L84" s="6"/>
      <c r="M84" s="6">
        <v>7040163739</v>
      </c>
      <c r="N84" s="6"/>
      <c r="O84" s="6">
        <v>6781846524</v>
      </c>
      <c r="P84" s="6"/>
      <c r="Q84" s="6">
        <v>258317215</v>
      </c>
      <c r="S84" s="6"/>
      <c r="T84" s="6"/>
    </row>
    <row r="85" spans="1:20">
      <c r="A85" s="1" t="s">
        <v>136</v>
      </c>
      <c r="C85" s="6">
        <v>367</v>
      </c>
      <c r="D85" s="6"/>
      <c r="E85" s="6">
        <v>256664466</v>
      </c>
      <c r="F85" s="6"/>
      <c r="G85" s="6">
        <v>248182064</v>
      </c>
      <c r="H85" s="6"/>
      <c r="I85" s="6">
        <v>8482402</v>
      </c>
      <c r="J85" s="6"/>
      <c r="K85" s="6">
        <v>367</v>
      </c>
      <c r="L85" s="6"/>
      <c r="M85" s="6">
        <v>256664466</v>
      </c>
      <c r="N85" s="6"/>
      <c r="O85" s="6">
        <v>244206048</v>
      </c>
      <c r="P85" s="6"/>
      <c r="Q85" s="6">
        <v>12458418</v>
      </c>
      <c r="S85" s="6"/>
      <c r="T85" s="6"/>
    </row>
    <row r="86" spans="1:20">
      <c r="A86" s="1" t="s">
        <v>112</v>
      </c>
      <c r="C86" s="6">
        <v>3889</v>
      </c>
      <c r="D86" s="6"/>
      <c r="E86" s="6">
        <v>2941172528</v>
      </c>
      <c r="F86" s="6"/>
      <c r="G86" s="6">
        <v>2895329529</v>
      </c>
      <c r="H86" s="6"/>
      <c r="I86" s="6">
        <v>45842999</v>
      </c>
      <c r="J86" s="6"/>
      <c r="K86" s="6">
        <v>3889</v>
      </c>
      <c r="L86" s="6"/>
      <c r="M86" s="6">
        <v>2941172528</v>
      </c>
      <c r="N86" s="6"/>
      <c r="O86" s="6">
        <v>2859290492</v>
      </c>
      <c r="P86" s="6"/>
      <c r="Q86" s="6">
        <v>81882036</v>
      </c>
      <c r="S86" s="6"/>
      <c r="T86" s="6"/>
    </row>
    <row r="87" spans="1:20">
      <c r="A87" s="1" t="s">
        <v>169</v>
      </c>
      <c r="C87" s="6">
        <v>850000</v>
      </c>
      <c r="D87" s="6"/>
      <c r="E87" s="6">
        <v>717142860049</v>
      </c>
      <c r="F87" s="6"/>
      <c r="G87" s="6">
        <v>720427998753</v>
      </c>
      <c r="H87" s="6"/>
      <c r="I87" s="6">
        <v>-3285138704</v>
      </c>
      <c r="J87" s="6"/>
      <c r="K87" s="6">
        <v>850000</v>
      </c>
      <c r="L87" s="6"/>
      <c r="M87" s="6">
        <v>717142860048</v>
      </c>
      <c r="N87" s="6"/>
      <c r="O87" s="6">
        <v>640960300000</v>
      </c>
      <c r="P87" s="6"/>
      <c r="Q87" s="6">
        <v>76182560048</v>
      </c>
      <c r="S87" s="6"/>
      <c r="T87" s="6"/>
    </row>
    <row r="88" spans="1:20">
      <c r="A88" s="1" t="s">
        <v>172</v>
      </c>
      <c r="C88" s="6">
        <v>600000</v>
      </c>
      <c r="D88" s="6"/>
      <c r="E88" s="6">
        <v>582610728552</v>
      </c>
      <c r="F88" s="6"/>
      <c r="G88" s="6">
        <v>574981804615</v>
      </c>
      <c r="H88" s="6"/>
      <c r="I88" s="6">
        <v>7628923937</v>
      </c>
      <c r="J88" s="6"/>
      <c r="K88" s="6">
        <v>600000</v>
      </c>
      <c r="L88" s="6"/>
      <c r="M88" s="6">
        <v>582610728542</v>
      </c>
      <c r="N88" s="6"/>
      <c r="O88" s="6">
        <v>514782000000</v>
      </c>
      <c r="P88" s="6"/>
      <c r="Q88" s="6">
        <v>67828728542</v>
      </c>
      <c r="S88" s="6"/>
      <c r="T88" s="6"/>
    </row>
    <row r="89" spans="1:20">
      <c r="A89" s="1" t="s">
        <v>72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v>0</v>
      </c>
      <c r="J89" s="6"/>
      <c r="K89" s="6">
        <v>50000</v>
      </c>
      <c r="L89" s="6"/>
      <c r="M89" s="6">
        <v>49562415197</v>
      </c>
      <c r="N89" s="6"/>
      <c r="O89" s="6">
        <v>50884425525</v>
      </c>
      <c r="P89" s="6"/>
      <c r="Q89" s="6">
        <v>-1322010328</v>
      </c>
      <c r="S89" s="6"/>
      <c r="T89" s="6"/>
    </row>
    <row r="90" spans="1:20">
      <c r="A90" s="1" t="s">
        <v>154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v>0</v>
      </c>
      <c r="J90" s="6"/>
      <c r="K90" s="6">
        <v>2000</v>
      </c>
      <c r="L90" s="6"/>
      <c r="M90" s="6">
        <v>1769679188</v>
      </c>
      <c r="N90" s="6"/>
      <c r="O90" s="6">
        <v>1859662875</v>
      </c>
      <c r="P90" s="6"/>
      <c r="Q90" s="6">
        <v>-89983687</v>
      </c>
      <c r="S90" s="6"/>
      <c r="T90" s="6"/>
    </row>
    <row r="91" spans="1:20">
      <c r="A91" s="1" t="s">
        <v>157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v>0</v>
      </c>
      <c r="J91" s="6"/>
      <c r="K91" s="6">
        <v>400000</v>
      </c>
      <c r="L91" s="6"/>
      <c r="M91" s="6">
        <v>399927500000</v>
      </c>
      <c r="N91" s="6"/>
      <c r="O91" s="6">
        <v>391637237500</v>
      </c>
      <c r="P91" s="6"/>
      <c r="Q91" s="6">
        <v>8290262500</v>
      </c>
      <c r="S91" s="6"/>
      <c r="T91" s="6"/>
    </row>
    <row r="92" spans="1:20">
      <c r="A92" s="1" t="s">
        <v>166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v>0</v>
      </c>
      <c r="J92" s="6"/>
      <c r="K92" s="6">
        <v>300000</v>
      </c>
      <c r="L92" s="6"/>
      <c r="M92" s="6">
        <v>283298642812</v>
      </c>
      <c r="N92" s="6"/>
      <c r="O92" s="6">
        <v>283104000000</v>
      </c>
      <c r="P92" s="6"/>
      <c r="Q92" s="6">
        <v>194642812</v>
      </c>
      <c r="S92" s="6"/>
      <c r="T92" s="6"/>
    </row>
    <row r="93" spans="1:20">
      <c r="A93" s="1" t="s">
        <v>163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v>0</v>
      </c>
      <c r="J93" s="6"/>
      <c r="K93" s="6">
        <v>100000</v>
      </c>
      <c r="L93" s="6"/>
      <c r="M93" s="6">
        <v>94357894531</v>
      </c>
      <c r="N93" s="6"/>
      <c r="O93" s="6">
        <v>94164000000</v>
      </c>
      <c r="P93" s="6"/>
      <c r="Q93" s="6">
        <v>193894531</v>
      </c>
      <c r="S93" s="6"/>
      <c r="T93" s="6"/>
    </row>
    <row r="94" spans="1:20" ht="24.75" thickBot="1">
      <c r="E94" s="12">
        <f>SUM(E8:E93)</f>
        <v>17862316854712</v>
      </c>
      <c r="G94" s="12">
        <f>SUM(G8:G93)</f>
        <v>19097153546930</v>
      </c>
      <c r="I94" s="12">
        <f>SUM(I8:I93)</f>
        <v>-1234836692218</v>
      </c>
      <c r="M94" s="12">
        <f>SUM(M8:M93)</f>
        <v>18691232986414</v>
      </c>
      <c r="O94" s="12">
        <f>SUM(O8:O93)</f>
        <v>16059228403305</v>
      </c>
      <c r="Q94" s="12">
        <f>SUM(Q8:Q93)</f>
        <v>2632004583109</v>
      </c>
    </row>
    <row r="95" spans="1:20" ht="24.75" thickTop="1">
      <c r="I95" s="6"/>
      <c r="Q95" s="6"/>
    </row>
    <row r="96" spans="1:20">
      <c r="I96" s="6"/>
      <c r="Q96" s="6"/>
    </row>
    <row r="97" spans="9:17">
      <c r="I97" s="3"/>
      <c r="Q97" s="6"/>
    </row>
    <row r="98" spans="9:17">
      <c r="I98" s="3"/>
      <c r="Q98" s="3"/>
    </row>
    <row r="99" spans="9:17">
      <c r="I99" s="6"/>
      <c r="Q99" s="6"/>
    </row>
    <row r="100" spans="9:17">
      <c r="I100" s="6"/>
      <c r="Q100" s="3"/>
    </row>
    <row r="101" spans="9:17">
      <c r="I101" s="3"/>
    </row>
    <row r="102" spans="9:17">
      <c r="I102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فروش</vt:lpstr>
      <vt:lpstr>درآمد ناشی از تغییر قیمت اوراق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2021-04-26T08:47:25Z</dcterms:created>
  <dcterms:modified xsi:type="dcterms:W3CDTF">2021-04-28T10:23:04Z</dcterms:modified>
</cp:coreProperties>
</file>