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14192889-E770-4401-BE15-CD03A8A67CDD}" xr6:coauthVersionLast="45" xr6:coauthVersionMax="45" xr10:uidLastSave="{00000000-0000-0000-0000-000000000000}"/>
  <bookViews>
    <workbookView xWindow="28680" yWindow="-120" windowWidth="29040" windowHeight="15840" tabRatio="83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E10" i="14"/>
  <c r="C10" i="14"/>
  <c r="Q33" i="12"/>
  <c r="I33" i="12"/>
  <c r="C33" i="12"/>
  <c r="O33" i="12"/>
  <c r="M33" i="12"/>
  <c r="K33" i="12"/>
  <c r="G33" i="12"/>
  <c r="E33" i="12"/>
  <c r="U74" i="11"/>
  <c r="M74" i="11"/>
  <c r="K74" i="11"/>
  <c r="S74" i="11" l="1"/>
  <c r="Q74" i="11"/>
  <c r="O74" i="11"/>
  <c r="I74" i="11"/>
  <c r="G74" i="11"/>
  <c r="E74" i="11"/>
  <c r="C74" i="11"/>
  <c r="Q53" i="10"/>
  <c r="O53" i="10"/>
  <c r="M53" i="10"/>
  <c r="I53" i="10"/>
  <c r="G53" i="10"/>
  <c r="E53" i="10"/>
  <c r="I79" i="9"/>
  <c r="O79" i="9"/>
  <c r="M79" i="9"/>
  <c r="G79" i="9"/>
  <c r="E79" i="9"/>
  <c r="S36" i="8"/>
  <c r="Q36" i="8"/>
  <c r="O36" i="8"/>
  <c r="M36" i="8"/>
  <c r="K36" i="8"/>
  <c r="I36" i="8"/>
  <c r="S16" i="7"/>
  <c r="Q16" i="7"/>
  <c r="O16" i="7"/>
  <c r="M16" i="7"/>
  <c r="K16" i="7"/>
  <c r="I16" i="7"/>
  <c r="S12" i="6"/>
  <c r="Q12" i="6"/>
  <c r="O12" i="6"/>
  <c r="M12" i="6"/>
  <c r="K12" i="6"/>
  <c r="AK28" i="3"/>
  <c r="S28" i="3"/>
  <c r="AI28" i="3"/>
  <c r="AG28" i="3"/>
  <c r="AA28" i="3"/>
  <c r="W28" i="3"/>
  <c r="Q28" i="3"/>
  <c r="W63" i="1"/>
  <c r="U63" i="1"/>
  <c r="O63" i="1"/>
  <c r="K63" i="1"/>
  <c r="G63" i="1"/>
  <c r="E63" i="1"/>
  <c r="Q79" i="9" l="1"/>
  <c r="Y63" i="1"/>
</calcChain>
</file>

<file path=xl/sharedStrings.xml><?xml version="1.0" encoding="utf-8"?>
<sst xmlns="http://schemas.openxmlformats.org/spreadsheetml/2006/main" count="826" uniqueCount="236">
  <si>
    <t>صندوق سرمایه‌گذاری مشترک پیشتاز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</si>
  <si>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</si>
  <si>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</si>
  <si>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</si>
  <si>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</si>
  <si>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</si>
  <si>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</si>
  <si>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</si>
  <si>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</si>
  <si>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</si>
  <si>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</si>
  <si>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</si>
  <si>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</si>
  <si>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</si>
  <si>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</si>
  <si>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</si>
  <si>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بهساز كاشانه تهران</t>
  </si>
  <si>
    <t>پتروشيمي اروميه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</si>
  <si>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</si>
  <si>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</si>
  <si>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</si>
  <si>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</si>
  <si>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</si>
  <si>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</si>
  <si>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</si>
  <si>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پليمر آريا ساسول</t>
  </si>
  <si>
    <t>پلی پروپیلن جم - جم پیلن</t>
  </si>
  <si>
    <t>تامين سرمايه امين</t>
  </si>
  <si>
    <t>تراکتورسازی‌ایران‌</t>
  </si>
  <si>
    <t>تهيه توزيع غذاي دنا آفرين فدك</t>
  </si>
  <si>
    <t>توسعه مسیر برق گیلان</t>
  </si>
  <si>
    <t>توليد نيروي برق آبادان</t>
  </si>
  <si>
    <t>ح . تامین سرمایه لوتوس پارسیان</t>
  </si>
  <si>
    <t>ح . سرمايه گذاري صدرتامين</t>
  </si>
  <si>
    <t>ح . صنعتي دوده فام</t>
  </si>
  <si>
    <t>ح.شرکت آهن و فولاد ارفع</t>
  </si>
  <si>
    <t>داروپخش‌ (هلدینگ‌</t>
  </si>
  <si>
    <t>رايان هم افزا</t>
  </si>
  <si>
    <t>سرمايه گذاري سيمان تامين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</si>
  <si>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</si>
  <si>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</si>
  <si>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</si>
  <si>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</si>
  <si>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</si>
  <si>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</si>
  <si>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</si>
  <si>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 خوزستان</t>
  </si>
  <si>
    <t>شيرپاستوريزه پگاه گيلان</t>
  </si>
  <si>
    <t>صنایع پتروشیمی خلیج فارس</t>
  </si>
  <si>
    <t>صنایع پتروشیمی کرمانشاه</t>
  </si>
  <si>
    <t>صنعتی دوده فام</t>
  </si>
  <si>
    <t>فولاد  خوزستان</t>
  </si>
  <si>
    <t>فولاد امیرکبیرکاشان</t>
  </si>
  <si>
    <t>فولاد مبارکه اصفهان</t>
  </si>
  <si>
    <t>فولاد کاوه جنوب کیش</t>
  </si>
  <si>
    <t>كشاورزي و دامپروري ملارد شير</t>
  </si>
  <si>
    <t>گروه مدیریت سرمایه گذاری امید</t>
  </si>
  <si>
    <t>گسترش نفت و گاز پارسیان</t>
  </si>
  <si>
    <t>لیزینگ پارسیان</t>
  </si>
  <si>
    <t>مبین انرژی خلیج فارس</t>
  </si>
  <si>
    <t>مدیریت صنعت شوینده ت.ص.بهشهر</t>
  </si>
  <si>
    <t>معدنی‌ املاح‌  ایران‌</t>
  </si>
  <si>
    <t>ملی‌ صنایع‌ مس‌ ایران‌</t>
  </si>
  <si>
    <t>سرمايه گذاري مالي سپهرصادرات</t>
  </si>
  <si>
    <t>تامین سرمایه لوتوس پارسیان</t>
  </si>
  <si>
    <t>توسعه و عمران اميد</t>
  </si>
  <si>
    <t>برق و انرژي پيوندگستر پارس</t>
  </si>
  <si>
    <t>ح . معدنی‌ املاح‌  ایران‌</t>
  </si>
  <si>
    <t>بانک تجارت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</si>
  <si>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</si>
  <si>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</si>
  <si>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</si>
  <si>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</si>
  <si>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</si>
  <si>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</si>
  <si>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</si>
  <si>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</si>
  <si>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</si>
  <si>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</si>
  <si>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</si>
  <si>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</si>
  <si>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</si>
  <si>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</si>
  <si>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</si>
  <si>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</si>
  <si>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</si>
  <si>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</si>
  <si>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</si>
  <si>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</si>
  <si>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</si>
  <si>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</si>
  <si>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</si>
  <si>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</si>
  <si>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</si>
  <si>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</si>
  <si>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</si>
  <si>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</si>
  <si>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</si>
  <si>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</si>
  <si>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</si>
  <si>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</si>
  <si>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</si>
  <si>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</si>
  <si>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اسنادخزانه-م24بودجه96-990625</t>
  </si>
  <si>
    <t>1397/04/11</t>
  </si>
  <si>
    <t>1399/06/25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</si>
  <si>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</si>
  <si>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</si>
  <si>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</si>
  <si>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</si>
  <si>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</si>
  <si>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</si>
  <si>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</si>
  <si>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</si>
  <si>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</si>
  <si>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</si>
  <si>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</si>
  <si>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</si>
  <si>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مرابحه پديده شيمي قرن990701</t>
  </si>
  <si>
    <t>1397/07/01</t>
  </si>
  <si>
    <t>1399/07/01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</si>
  <si>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</si>
  <si>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</si>
  <si>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</si>
  <si>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</si>
  <si>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</si>
  <si>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</si>
  <si>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</si>
  <si>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</si>
  <si>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</si>
  <si>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</si>
  <si>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</si>
  <si>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</si>
  <si>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</si>
  <si>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</si>
  <si>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</si>
  <si>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</si>
  <si>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</si>
  <si>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</si>
  <si>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</si>
  <si>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</si>
  <si>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</si>
  <si>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</si>
  <si>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</si>
  <si>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</si>
  <si>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</si>
  <si>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</si>
  <si>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</si>
  <si>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</si>
  <si>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</si>
  <si>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</si>
  <si>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8568480974</t>
  </si>
  <si>
    <t>قرض الحسنه</t>
  </si>
  <si>
    <t>1397/11/10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</si>
  <si>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</si>
  <si>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</si>
  <si>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</si>
  <si>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</si>
  <si>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</si>
  <si>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</si>
  <si>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</si>
  <si>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</si>
  <si>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</si>
  <si>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</si>
  <si>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</si>
  <si>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</si>
  <si>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</si>
  <si>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</si>
  <si>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</si>
  <si>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</si>
  <si>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</si>
  <si>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</si>
  <si>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</si>
  <si>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</si>
  <si>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</si>
  <si>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1399/04/15</t>
  </si>
  <si>
    <t>1399/04/29</t>
  </si>
  <si>
    <t>1399/04/10</t>
  </si>
  <si>
    <t>ایران‌ تایر</t>
  </si>
  <si>
    <t>1399/05/15</t>
  </si>
  <si>
    <t>1399/04/16</t>
  </si>
  <si>
    <t>1399/03/25</t>
  </si>
  <si>
    <t>توسعه معدنی و صنعتی صبانور</t>
  </si>
  <si>
    <t>1399/04/25</t>
  </si>
  <si>
    <t>1399/04/08</t>
  </si>
  <si>
    <t>1399/04/11</t>
  </si>
  <si>
    <t>پالایش نفت تهران</t>
  </si>
  <si>
    <t>1399/04/30</t>
  </si>
  <si>
    <t>سنگ آهن گهرزمین</t>
  </si>
  <si>
    <t>1399/03/31</t>
  </si>
  <si>
    <t>1399/03/13</t>
  </si>
  <si>
    <t>1399/04/17</t>
  </si>
  <si>
    <t>مجتمع صنایع لاستیک یزد</t>
  </si>
  <si>
    <t>1399/04/09</t>
  </si>
  <si>
    <t>1399/05/08</t>
  </si>
  <si>
    <t>1399/06/29</t>
  </si>
  <si>
    <t>1399/06/03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</si>
  <si>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</si>
  <si>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</si>
  <si>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</si>
  <si>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</si>
  <si>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</si>
  <si>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اجاره دولت آپرورش-کاردان991118</t>
  </si>
  <si>
    <t>مرابحه پدیده شیمی قرن990701</t>
  </si>
  <si>
    <t>سود و زیان ناشی از فروش</t>
  </si>
  <si>
    <t>سرمايه گذاري تامين اجتماعي</t>
  </si>
  <si>
    <t>صنعتي زر ماكارون</t>
  </si>
  <si>
    <t>باما</t>
  </si>
  <si>
    <t>سرمایه گذاری پویا</t>
  </si>
  <si>
    <t>سيمان ساوه</t>
  </si>
  <si>
    <t>شرکت آهن و فولاد ارفع</t>
  </si>
  <si>
    <t>ح . سنگ آهن گهرزمين</t>
  </si>
  <si>
    <t>اسنادخزانه-م6بودجه97-990423</t>
  </si>
  <si>
    <t>اسنادخزانه-م23بودجه96-990528</t>
  </si>
  <si>
    <t>اسنادخزانه-م1بودجه98-990423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</si>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</sst>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38</xdr:row>
      <xdr:rowOff>181372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6B027F-CB7C-47B6-AC51-3FEF160C3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7420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12A1-F10A-45D2-B547-69E18EF3B7C8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5"/>
  <sheetViews>
    <sheetView rightToLeft="1" topLeftCell="A57" workbookViewId="0">
      <selection activeCell="I74" sqref="I74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17" style="2" bestFit="1" customWidth="1"/>
    <col min="4" max="4" width="1" style="2" customWidth="1"/>
    <col min="5" max="5" width="19.7109375" style="2" bestFit="1" customWidth="1"/>
    <col min="6" max="6" width="1" style="2" customWidth="1"/>
    <col min="7" max="7" width="19.7109375" style="2" bestFit="1" customWidth="1"/>
    <col min="8" max="8" width="1" style="2" customWidth="1"/>
    <col min="9" max="9" width="19.710937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21.42578125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1.425781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6" t="s">
        <v>3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J6" s="17" t="s">
        <v>159</v>
      </c>
      <c r="K6" s="17" t="s">
        <v>159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  <c r="R6" s="17" t="s">
        <v>160</v>
      </c>
      <c r="S6" s="17" t="s">
        <v>160</v>
      </c>
      <c r="T6" s="17" t="s">
        <v>160</v>
      </c>
      <c r="U6" s="17" t="s">
        <v>160</v>
      </c>
    </row>
    <row r="7" spans="1:21" ht="24" x14ac:dyDescent="0.25">
      <c r="A7" s="17" t="s">
        <v>3</v>
      </c>
      <c r="C7" s="17" t="s">
        <v>218</v>
      </c>
      <c r="E7" s="17" t="s">
        <v>219</v>
      </c>
      <c r="G7" s="17" t="s">
        <v>220</v>
      </c>
      <c r="I7" s="17" t="s">
        <v>141</v>
      </c>
      <c r="K7" s="17" t="s">
        <v>221</v>
      </c>
      <c r="M7" s="17" t="s">
        <v>218</v>
      </c>
      <c r="O7" s="17" t="s">
        <v>219</v>
      </c>
      <c r="Q7" s="17" t="s">
        <v>220</v>
      </c>
      <c r="S7" s="17" t="s">
        <v>141</v>
      </c>
      <c r="U7" s="17" t="s">
        <v>221</v>
      </c>
    </row>
    <row r="8" spans="1:21" x14ac:dyDescent="0.25">
      <c r="A8" s="2" t="s">
        <v>61</v>
      </c>
      <c r="C8" s="4">
        <v>0</v>
      </c>
      <c r="E8" s="9">
        <v>-2696524120</v>
      </c>
      <c r="G8" s="9">
        <v>-340701209</v>
      </c>
      <c r="H8" s="9"/>
      <c r="I8" s="9">
        <v>-3037225329</v>
      </c>
      <c r="K8" s="7">
        <v>-3.1723702373349181E-3</v>
      </c>
      <c r="M8" s="9">
        <v>0</v>
      </c>
      <c r="N8" s="9"/>
      <c r="O8" s="9">
        <v>0</v>
      </c>
      <c r="P8" s="9"/>
      <c r="Q8" s="9">
        <v>5781434739</v>
      </c>
      <c r="R8" s="9"/>
      <c r="S8" s="9">
        <v>5781434739</v>
      </c>
      <c r="U8" s="7">
        <v>7.4737047373999701E-4</v>
      </c>
    </row>
    <row r="9" spans="1:21" x14ac:dyDescent="0.25">
      <c r="A9" s="2" t="s">
        <v>38</v>
      </c>
      <c r="C9" s="4">
        <v>0</v>
      </c>
      <c r="E9" s="9">
        <v>-106605261</v>
      </c>
      <c r="F9" s="9"/>
      <c r="G9" s="9">
        <v>84688416</v>
      </c>
      <c r="H9" s="9"/>
      <c r="I9" s="9">
        <v>-21916845</v>
      </c>
      <c r="K9" s="7">
        <v>-2.2892060760330443E-5</v>
      </c>
      <c r="M9" s="9">
        <v>2254145760</v>
      </c>
      <c r="N9" s="9"/>
      <c r="O9" s="9">
        <v>0</v>
      </c>
      <c r="P9" s="9"/>
      <c r="Q9" s="9">
        <v>52066031868</v>
      </c>
      <c r="R9" s="9"/>
      <c r="S9" s="9">
        <v>54320177628</v>
      </c>
      <c r="U9" s="7">
        <v>7.0220107499650098E-3</v>
      </c>
    </row>
    <row r="10" spans="1:21" x14ac:dyDescent="0.25">
      <c r="A10" s="2" t="s">
        <v>55</v>
      </c>
      <c r="C10" s="4">
        <v>0</v>
      </c>
      <c r="E10" s="9">
        <v>-13266769</v>
      </c>
      <c r="F10" s="9"/>
      <c r="G10" s="9">
        <v>725632489</v>
      </c>
      <c r="H10" s="9"/>
      <c r="I10" s="9">
        <v>712365720</v>
      </c>
      <c r="K10" s="7">
        <v>7.4406326940837256E-4</v>
      </c>
      <c r="M10" s="9">
        <v>0</v>
      </c>
      <c r="N10" s="9"/>
      <c r="O10" s="9">
        <v>0</v>
      </c>
      <c r="P10" s="9"/>
      <c r="Q10" s="9">
        <v>725632489</v>
      </c>
      <c r="R10" s="9"/>
      <c r="S10" s="9">
        <v>725632489</v>
      </c>
      <c r="U10" s="7">
        <v>9.3803064731794641E-5</v>
      </c>
    </row>
    <row r="11" spans="1:21" x14ac:dyDescent="0.25">
      <c r="A11" s="2" t="s">
        <v>42</v>
      </c>
      <c r="C11" s="4">
        <v>0</v>
      </c>
      <c r="E11" s="9">
        <v>-134347541984</v>
      </c>
      <c r="F11" s="9"/>
      <c r="G11" s="9">
        <v>28852329975</v>
      </c>
      <c r="H11" s="9"/>
      <c r="I11" s="9">
        <v>-105495212009</v>
      </c>
      <c r="K11" s="7">
        <v>-0.11018934537493739</v>
      </c>
      <c r="M11" s="9">
        <v>23473351517</v>
      </c>
      <c r="N11" s="9"/>
      <c r="O11" s="9">
        <v>111970281049</v>
      </c>
      <c r="P11" s="9"/>
      <c r="Q11" s="9">
        <v>59415434167</v>
      </c>
      <c r="R11" s="9"/>
      <c r="S11" s="9">
        <v>194859066733</v>
      </c>
      <c r="U11" s="7">
        <v>2.5189580024899755E-2</v>
      </c>
    </row>
    <row r="12" spans="1:21" x14ac:dyDescent="0.25">
      <c r="A12" s="2" t="s">
        <v>68</v>
      </c>
      <c r="C12" s="4">
        <v>0</v>
      </c>
      <c r="E12" s="9">
        <v>0</v>
      </c>
      <c r="F12" s="9"/>
      <c r="G12" s="9">
        <v>120695896</v>
      </c>
      <c r="H12" s="9"/>
      <c r="I12" s="9">
        <v>120695896</v>
      </c>
      <c r="K12" s="7">
        <v>1.2606640165382032E-4</v>
      </c>
      <c r="M12" s="9">
        <v>0</v>
      </c>
      <c r="N12" s="9"/>
      <c r="O12" s="9">
        <v>0</v>
      </c>
      <c r="P12" s="9"/>
      <c r="Q12" s="9">
        <v>120695896</v>
      </c>
      <c r="R12" s="9"/>
      <c r="S12" s="9">
        <v>120695896</v>
      </c>
      <c r="U12" s="7">
        <v>1.5602450437345227E-5</v>
      </c>
    </row>
    <row r="13" spans="1:21" x14ac:dyDescent="0.25">
      <c r="A13" s="2" t="s">
        <v>28</v>
      </c>
      <c r="C13" s="4">
        <v>0</v>
      </c>
      <c r="E13" s="9">
        <v>-157193907552</v>
      </c>
      <c r="F13" s="9"/>
      <c r="G13" s="9">
        <v>3084873935</v>
      </c>
      <c r="H13" s="9"/>
      <c r="I13" s="9">
        <v>-154109033617</v>
      </c>
      <c r="K13" s="7">
        <v>-0.16096629607391805</v>
      </c>
      <c r="M13" s="9">
        <v>12776123077</v>
      </c>
      <c r="N13" s="9"/>
      <c r="O13" s="9">
        <v>1817192024</v>
      </c>
      <c r="P13" s="9"/>
      <c r="Q13" s="9">
        <v>24332461979</v>
      </c>
      <c r="R13" s="9"/>
      <c r="S13" s="9">
        <v>38925777080</v>
      </c>
      <c r="U13" s="7">
        <v>5.0319648617203087E-3</v>
      </c>
    </row>
    <row r="14" spans="1:21" x14ac:dyDescent="0.25">
      <c r="A14" s="2" t="s">
        <v>44</v>
      </c>
      <c r="C14" s="4">
        <v>0</v>
      </c>
      <c r="E14" s="9">
        <v>22894122925</v>
      </c>
      <c r="F14" s="9"/>
      <c r="G14" s="9">
        <v>5068932945</v>
      </c>
      <c r="H14" s="9"/>
      <c r="I14" s="9">
        <v>27963055870</v>
      </c>
      <c r="K14" s="7">
        <v>2.9207304884464658E-2</v>
      </c>
      <c r="M14" s="9">
        <v>0</v>
      </c>
      <c r="N14" s="9"/>
      <c r="O14" s="9">
        <v>61684444936</v>
      </c>
      <c r="P14" s="9"/>
      <c r="Q14" s="9">
        <v>5068932945</v>
      </c>
      <c r="R14" s="9"/>
      <c r="S14" s="9">
        <v>66753377881</v>
      </c>
      <c r="U14" s="7">
        <v>8.629260019857506E-3</v>
      </c>
    </row>
    <row r="15" spans="1:21" x14ac:dyDescent="0.25">
      <c r="A15" s="2" t="s">
        <v>45</v>
      </c>
      <c r="C15" s="4">
        <v>0</v>
      </c>
      <c r="E15" s="9">
        <v>10761420895</v>
      </c>
      <c r="F15" s="9"/>
      <c r="G15" s="9">
        <v>2684724658</v>
      </c>
      <c r="H15" s="9"/>
      <c r="I15" s="9">
        <v>13446145553</v>
      </c>
      <c r="K15" s="7">
        <v>1.4044447592321018E-2</v>
      </c>
      <c r="M15" s="9">
        <v>0</v>
      </c>
      <c r="N15" s="9"/>
      <c r="O15" s="9">
        <v>30215278039</v>
      </c>
      <c r="P15" s="9"/>
      <c r="Q15" s="9">
        <v>2684724658</v>
      </c>
      <c r="R15" s="9"/>
      <c r="S15" s="9">
        <v>32900002697</v>
      </c>
      <c r="U15" s="7">
        <v>4.2530084160315338E-3</v>
      </c>
    </row>
    <row r="16" spans="1:21" x14ac:dyDescent="0.25">
      <c r="A16" s="2" t="s">
        <v>27</v>
      </c>
      <c r="C16" s="4">
        <v>0</v>
      </c>
      <c r="E16" s="9">
        <v>-2565129851</v>
      </c>
      <c r="F16" s="9"/>
      <c r="G16" s="9">
        <v>9969789284</v>
      </c>
      <c r="H16" s="9"/>
      <c r="I16" s="9">
        <v>7404659433</v>
      </c>
      <c r="K16" s="7">
        <v>7.7341384514874271E-3</v>
      </c>
      <c r="M16" s="9">
        <v>0</v>
      </c>
      <c r="N16" s="9"/>
      <c r="O16" s="9">
        <v>0</v>
      </c>
      <c r="P16" s="9"/>
      <c r="Q16" s="9">
        <v>9969789284</v>
      </c>
      <c r="R16" s="9"/>
      <c r="S16" s="9">
        <v>9969789284</v>
      </c>
      <c r="U16" s="7">
        <v>1.288802256991286E-3</v>
      </c>
    </row>
    <row r="17" spans="1:21" x14ac:dyDescent="0.25">
      <c r="A17" s="2" t="s">
        <v>43</v>
      </c>
      <c r="C17" s="4">
        <v>0</v>
      </c>
      <c r="E17" s="9">
        <v>-65321071770</v>
      </c>
      <c r="F17" s="9"/>
      <c r="G17" s="9">
        <v>8757638925</v>
      </c>
      <c r="H17" s="9"/>
      <c r="I17" s="9">
        <v>-56563432845</v>
      </c>
      <c r="K17" s="7">
        <v>-5.9080289225050896E-2</v>
      </c>
      <c r="M17" s="9">
        <v>0</v>
      </c>
      <c r="N17" s="9"/>
      <c r="O17" s="9">
        <v>226602154401</v>
      </c>
      <c r="P17" s="9"/>
      <c r="Q17" s="9">
        <v>271852161033</v>
      </c>
      <c r="R17" s="9"/>
      <c r="S17" s="9">
        <v>498454315434</v>
      </c>
      <c r="U17" s="7">
        <v>6.4435569141802707E-2</v>
      </c>
    </row>
    <row r="18" spans="1:21" x14ac:dyDescent="0.25">
      <c r="A18" s="2" t="s">
        <v>51</v>
      </c>
      <c r="C18" s="4">
        <v>0</v>
      </c>
      <c r="E18" s="9">
        <v>206041931781</v>
      </c>
      <c r="F18" s="9"/>
      <c r="G18" s="9">
        <v>15217252405</v>
      </c>
      <c r="H18" s="9"/>
      <c r="I18" s="9">
        <v>221259184186</v>
      </c>
      <c r="K18" s="7">
        <v>0.23110437146254656</v>
      </c>
      <c r="M18" s="9">
        <v>10186497585</v>
      </c>
      <c r="N18" s="9"/>
      <c r="O18" s="9">
        <v>399360658877</v>
      </c>
      <c r="P18" s="9"/>
      <c r="Q18" s="9">
        <v>66335330607</v>
      </c>
      <c r="R18" s="9"/>
      <c r="S18" s="9">
        <v>475882487069</v>
      </c>
      <c r="U18" s="7">
        <v>6.151769169098055E-2</v>
      </c>
    </row>
    <row r="19" spans="1:21" x14ac:dyDescent="0.25">
      <c r="A19" s="2" t="s">
        <v>15</v>
      </c>
      <c r="C19" s="4">
        <v>0</v>
      </c>
      <c r="E19" s="9">
        <v>-24379228804</v>
      </c>
      <c r="F19" s="9"/>
      <c r="G19" s="9">
        <v>10303457994</v>
      </c>
      <c r="H19" s="9"/>
      <c r="I19" s="9">
        <v>-14075770810</v>
      </c>
      <c r="K19" s="7">
        <v>-1.4702088764646811E-2</v>
      </c>
      <c r="M19" s="9">
        <v>1690808754</v>
      </c>
      <c r="N19" s="9"/>
      <c r="O19" s="9">
        <v>28834763199</v>
      </c>
      <c r="P19" s="9"/>
      <c r="Q19" s="9">
        <v>10303457994</v>
      </c>
      <c r="R19" s="9"/>
      <c r="S19" s="9">
        <v>40829029947</v>
      </c>
      <c r="U19" s="7">
        <v>5.277999809976567E-3</v>
      </c>
    </row>
    <row r="20" spans="1:21" x14ac:dyDescent="0.25">
      <c r="A20" s="2" t="s">
        <v>66</v>
      </c>
      <c r="C20" s="4">
        <v>0</v>
      </c>
      <c r="E20" s="9">
        <v>0</v>
      </c>
      <c r="F20" s="9"/>
      <c r="G20" s="9">
        <v>2110436594</v>
      </c>
      <c r="H20" s="9"/>
      <c r="I20" s="9">
        <v>2110436594</v>
      </c>
      <c r="K20" s="7">
        <v>2.2043429490272359E-3</v>
      </c>
      <c r="M20" s="9">
        <v>0</v>
      </c>
      <c r="N20" s="9"/>
      <c r="O20" s="9">
        <v>0</v>
      </c>
      <c r="P20" s="9"/>
      <c r="Q20" s="9">
        <v>2110436594</v>
      </c>
      <c r="R20" s="9"/>
      <c r="S20" s="9">
        <v>2110436594</v>
      </c>
      <c r="U20" s="7">
        <v>2.7281774650436057E-4</v>
      </c>
    </row>
    <row r="21" spans="1:21" x14ac:dyDescent="0.25">
      <c r="A21" s="2" t="s">
        <v>62</v>
      </c>
      <c r="C21" s="4">
        <v>0</v>
      </c>
      <c r="E21" s="9">
        <v>-23579249757</v>
      </c>
      <c r="F21" s="9"/>
      <c r="G21" s="9">
        <v>153575331098</v>
      </c>
      <c r="H21" s="9"/>
      <c r="I21" s="9">
        <v>129996081341</v>
      </c>
      <c r="K21" s="7">
        <v>0.13578040966494176</v>
      </c>
      <c r="M21" s="9">
        <v>4317204301</v>
      </c>
      <c r="N21" s="9"/>
      <c r="O21" s="9">
        <v>218509779094</v>
      </c>
      <c r="P21" s="9"/>
      <c r="Q21" s="9">
        <v>555437319107</v>
      </c>
      <c r="R21" s="9"/>
      <c r="S21" s="9">
        <v>778264302502</v>
      </c>
      <c r="U21" s="7">
        <v>0.10060681936478194</v>
      </c>
    </row>
    <row r="22" spans="1:21" x14ac:dyDescent="0.25">
      <c r="A22" s="2" t="s">
        <v>48</v>
      </c>
      <c r="C22" s="4">
        <v>0</v>
      </c>
      <c r="E22" s="9">
        <v>-2566549600</v>
      </c>
      <c r="F22" s="9"/>
      <c r="G22" s="9">
        <v>4032773355</v>
      </c>
      <c r="H22" s="9"/>
      <c r="I22" s="9">
        <v>1466223755</v>
      </c>
      <c r="K22" s="7">
        <v>1.5314651031067589E-3</v>
      </c>
      <c r="M22" s="9">
        <v>0</v>
      </c>
      <c r="N22" s="9"/>
      <c r="O22" s="9">
        <v>14916451807</v>
      </c>
      <c r="P22" s="9"/>
      <c r="Q22" s="9">
        <v>4032773355</v>
      </c>
      <c r="R22" s="9"/>
      <c r="S22" s="9">
        <v>18949225162</v>
      </c>
      <c r="U22" s="7">
        <v>2.4495807746122539E-3</v>
      </c>
    </row>
    <row r="23" spans="1:21" x14ac:dyDescent="0.25">
      <c r="A23" s="2" t="s">
        <v>30</v>
      </c>
      <c r="C23" s="4">
        <v>0</v>
      </c>
      <c r="E23" s="9">
        <v>-227405709</v>
      </c>
      <c r="F23" s="9"/>
      <c r="G23" s="9">
        <v>1021364787</v>
      </c>
      <c r="H23" s="9"/>
      <c r="I23" s="9">
        <v>793959078</v>
      </c>
      <c r="K23" s="7">
        <v>8.2928721970666568E-4</v>
      </c>
      <c r="M23" s="9">
        <v>0</v>
      </c>
      <c r="N23" s="9"/>
      <c r="O23" s="9">
        <v>0</v>
      </c>
      <c r="P23" s="9"/>
      <c r="Q23" s="9">
        <v>1021364787</v>
      </c>
      <c r="R23" s="9"/>
      <c r="S23" s="9">
        <v>1021364787</v>
      </c>
      <c r="U23" s="7">
        <v>1.3203260422058727E-4</v>
      </c>
    </row>
    <row r="24" spans="1:21" x14ac:dyDescent="0.25">
      <c r="A24" s="2" t="s">
        <v>40</v>
      </c>
      <c r="C24" s="4">
        <v>0</v>
      </c>
      <c r="E24" s="9">
        <v>-39320376891</v>
      </c>
      <c r="F24" s="9"/>
      <c r="G24" s="9">
        <v>14140011516</v>
      </c>
      <c r="H24" s="9"/>
      <c r="I24" s="9">
        <v>-25180365375</v>
      </c>
      <c r="K24" s="7">
        <v>-2.6300795307528105E-2</v>
      </c>
      <c r="M24" s="9">
        <v>10884273709</v>
      </c>
      <c r="N24" s="9"/>
      <c r="O24" s="9">
        <v>24425683546</v>
      </c>
      <c r="P24" s="9"/>
      <c r="Q24" s="9">
        <v>24078667220</v>
      </c>
      <c r="R24" s="9"/>
      <c r="S24" s="9">
        <v>59388624475</v>
      </c>
      <c r="U24" s="7">
        <v>7.6772127356616593E-3</v>
      </c>
    </row>
    <row r="25" spans="1:21" x14ac:dyDescent="0.25">
      <c r="A25" s="2" t="s">
        <v>32</v>
      </c>
      <c r="C25" s="4">
        <v>0</v>
      </c>
      <c r="E25" s="9">
        <v>-5407902750</v>
      </c>
      <c r="F25" s="9"/>
      <c r="G25" s="9">
        <v>0</v>
      </c>
      <c r="H25" s="9"/>
      <c r="I25" s="9">
        <v>-5407902750</v>
      </c>
      <c r="K25" s="7">
        <v>-5.6485337346209316E-3</v>
      </c>
      <c r="M25" s="9">
        <v>0</v>
      </c>
      <c r="N25" s="9"/>
      <c r="O25" s="9">
        <v>0</v>
      </c>
      <c r="P25" s="9"/>
      <c r="Q25" s="9">
        <v>0</v>
      </c>
      <c r="R25" s="9"/>
      <c r="S25" s="9">
        <v>0</v>
      </c>
      <c r="U25" s="7">
        <v>0</v>
      </c>
    </row>
    <row r="26" spans="1:21" x14ac:dyDescent="0.25">
      <c r="A26" s="2" t="s">
        <v>16</v>
      </c>
      <c r="C26" s="4">
        <v>0</v>
      </c>
      <c r="E26" s="9">
        <v>-1807447847</v>
      </c>
      <c r="F26" s="9"/>
      <c r="G26" s="9">
        <v>9092712744</v>
      </c>
      <c r="H26" s="9"/>
      <c r="I26" s="9">
        <v>7285264897</v>
      </c>
      <c r="K26" s="7">
        <v>7.6094313153752969E-3</v>
      </c>
      <c r="M26" s="9">
        <v>0</v>
      </c>
      <c r="N26" s="9"/>
      <c r="O26" s="9">
        <v>0</v>
      </c>
      <c r="P26" s="9"/>
      <c r="Q26" s="9">
        <v>9092712744</v>
      </c>
      <c r="R26" s="9"/>
      <c r="S26" s="9">
        <v>9092712744</v>
      </c>
      <c r="U26" s="7">
        <v>1.1754219043974561E-3</v>
      </c>
    </row>
    <row r="27" spans="1:21" x14ac:dyDescent="0.25">
      <c r="A27" s="2" t="s">
        <v>57</v>
      </c>
      <c r="C27" s="4">
        <v>0</v>
      </c>
      <c r="E27" s="9">
        <v>-60033209645</v>
      </c>
      <c r="F27" s="9"/>
      <c r="G27" s="9">
        <v>8992880286</v>
      </c>
      <c r="H27" s="9"/>
      <c r="I27" s="9">
        <v>-51040329359</v>
      </c>
      <c r="K27" s="7">
        <v>-5.3311428762374588E-2</v>
      </c>
      <c r="M27" s="9">
        <v>0</v>
      </c>
      <c r="N27" s="9"/>
      <c r="O27" s="9">
        <v>327029010971</v>
      </c>
      <c r="P27" s="9"/>
      <c r="Q27" s="9">
        <v>107495655511</v>
      </c>
      <c r="R27" s="9"/>
      <c r="S27" s="9">
        <v>434524666482</v>
      </c>
      <c r="U27" s="7">
        <v>5.6171334712071481E-2</v>
      </c>
    </row>
    <row r="28" spans="1:21" x14ac:dyDescent="0.25">
      <c r="A28" s="2" t="s">
        <v>31</v>
      </c>
      <c r="C28" s="4">
        <v>0</v>
      </c>
      <c r="E28" s="9">
        <v>-7344883505</v>
      </c>
      <c r="F28" s="9"/>
      <c r="G28" s="9">
        <v>7308295532</v>
      </c>
      <c r="H28" s="9"/>
      <c r="I28" s="9">
        <v>-36587973</v>
      </c>
      <c r="K28" s="7">
        <v>-3.8215997832412908E-5</v>
      </c>
      <c r="M28" s="9">
        <v>0</v>
      </c>
      <c r="N28" s="9"/>
      <c r="O28" s="9">
        <v>0</v>
      </c>
      <c r="P28" s="9"/>
      <c r="Q28" s="9">
        <v>7308295532</v>
      </c>
      <c r="R28" s="9"/>
      <c r="S28" s="9">
        <v>7308295532</v>
      </c>
      <c r="U28" s="7">
        <v>9.44748931807106E-4</v>
      </c>
    </row>
    <row r="29" spans="1:21" x14ac:dyDescent="0.25">
      <c r="A29" s="2" t="s">
        <v>34</v>
      </c>
      <c r="C29" s="4">
        <v>0</v>
      </c>
      <c r="E29" s="9">
        <v>-1911246120</v>
      </c>
      <c r="F29" s="9"/>
      <c r="G29" s="9">
        <v>3533325393</v>
      </c>
      <c r="H29" s="9"/>
      <c r="I29" s="9">
        <v>1622079273</v>
      </c>
      <c r="K29" s="7">
        <v>1.694255595437602E-3</v>
      </c>
      <c r="M29" s="9">
        <v>0</v>
      </c>
      <c r="N29" s="9"/>
      <c r="O29" s="9">
        <v>0</v>
      </c>
      <c r="P29" s="9"/>
      <c r="Q29" s="9">
        <v>3533325393</v>
      </c>
      <c r="R29" s="9"/>
      <c r="S29" s="9">
        <v>3533325393</v>
      </c>
      <c r="U29" s="7">
        <v>4.567556656880516E-4</v>
      </c>
    </row>
    <row r="30" spans="1:21" x14ac:dyDescent="0.25">
      <c r="A30" s="2" t="s">
        <v>53</v>
      </c>
      <c r="C30" s="4">
        <v>0</v>
      </c>
      <c r="E30" s="9">
        <v>162442967003</v>
      </c>
      <c r="F30" s="9"/>
      <c r="G30" s="9">
        <v>31426139322</v>
      </c>
      <c r="H30" s="9"/>
      <c r="I30" s="9">
        <v>193869106325</v>
      </c>
      <c r="K30" s="7">
        <v>0.20249553991657387</v>
      </c>
      <c r="M30" s="9">
        <v>15943681519</v>
      </c>
      <c r="N30" s="9"/>
      <c r="O30" s="9">
        <v>784264030503</v>
      </c>
      <c r="P30" s="9"/>
      <c r="Q30" s="9">
        <v>772797764243</v>
      </c>
      <c r="R30" s="9"/>
      <c r="S30" s="9">
        <v>1573005476265</v>
      </c>
      <c r="U30" s="7">
        <v>0.20334361643164142</v>
      </c>
    </row>
    <row r="31" spans="1:21" x14ac:dyDescent="0.25">
      <c r="A31" s="2" t="s">
        <v>50</v>
      </c>
      <c r="C31" s="4">
        <v>0</v>
      </c>
      <c r="E31" s="9">
        <v>-103992322</v>
      </c>
      <c r="F31" s="9"/>
      <c r="G31" s="9">
        <v>199439806</v>
      </c>
      <c r="H31" s="9"/>
      <c r="I31" s="9">
        <v>95447484</v>
      </c>
      <c r="K31" s="7">
        <v>9.9694531906789852E-5</v>
      </c>
      <c r="M31" s="9">
        <v>178693629</v>
      </c>
      <c r="N31" s="9"/>
      <c r="O31" s="9">
        <v>0</v>
      </c>
      <c r="P31" s="9"/>
      <c r="Q31" s="9">
        <v>199439806</v>
      </c>
      <c r="R31" s="9"/>
      <c r="S31" s="9">
        <v>378133435</v>
      </c>
      <c r="U31" s="7">
        <v>4.8881597252408671E-5</v>
      </c>
    </row>
    <row r="32" spans="1:21" x14ac:dyDescent="0.25">
      <c r="A32" s="2" t="s">
        <v>205</v>
      </c>
      <c r="C32" s="4">
        <v>0</v>
      </c>
      <c r="E32" s="9">
        <v>0</v>
      </c>
      <c r="F32" s="9"/>
      <c r="G32" s="9">
        <v>0</v>
      </c>
      <c r="H32" s="9"/>
      <c r="I32" s="9">
        <v>0</v>
      </c>
      <c r="K32" s="7">
        <v>0</v>
      </c>
      <c r="M32" s="9">
        <v>0</v>
      </c>
      <c r="N32" s="9"/>
      <c r="O32" s="9">
        <v>0</v>
      </c>
      <c r="P32" s="9"/>
      <c r="Q32" s="9">
        <v>212204139431</v>
      </c>
      <c r="R32" s="9"/>
      <c r="S32" s="9">
        <v>212204139431</v>
      </c>
      <c r="U32" s="7">
        <v>2.7431790788244145E-2</v>
      </c>
    </row>
    <row r="33" spans="1:21" x14ac:dyDescent="0.25">
      <c r="A33" s="2" t="s">
        <v>182</v>
      </c>
      <c r="C33" s="4">
        <v>0</v>
      </c>
      <c r="E33" s="9">
        <v>0</v>
      </c>
      <c r="F33" s="9"/>
      <c r="G33" s="9">
        <v>0</v>
      </c>
      <c r="H33" s="9"/>
      <c r="I33" s="9">
        <v>0</v>
      </c>
      <c r="K33" s="7">
        <v>0</v>
      </c>
      <c r="M33" s="9">
        <v>116223684</v>
      </c>
      <c r="N33" s="9"/>
      <c r="O33" s="9">
        <v>0</v>
      </c>
      <c r="P33" s="9"/>
      <c r="Q33" s="9">
        <v>2765543461</v>
      </c>
      <c r="R33" s="9"/>
      <c r="S33" s="9">
        <v>2881767145</v>
      </c>
      <c r="U33" s="7">
        <v>3.7252823452946861E-4</v>
      </c>
    </row>
    <row r="34" spans="1:21" x14ac:dyDescent="0.25">
      <c r="A34" s="2" t="s">
        <v>56</v>
      </c>
      <c r="C34" s="4">
        <v>0</v>
      </c>
      <c r="E34" s="9">
        <v>867805650</v>
      </c>
      <c r="F34" s="9"/>
      <c r="G34" s="9">
        <v>0</v>
      </c>
      <c r="H34" s="9"/>
      <c r="I34" s="9">
        <v>867805650</v>
      </c>
      <c r="K34" s="7">
        <v>9.0641968166303374E-4</v>
      </c>
      <c r="M34" s="9">
        <v>0</v>
      </c>
      <c r="N34" s="9"/>
      <c r="O34" s="9">
        <v>615323109842</v>
      </c>
      <c r="P34" s="9"/>
      <c r="Q34" s="9">
        <v>102888566028</v>
      </c>
      <c r="R34" s="9"/>
      <c r="S34" s="9">
        <v>718211675870</v>
      </c>
      <c r="U34" s="7">
        <v>9.2843770564363923E-2</v>
      </c>
    </row>
    <row r="35" spans="1:21" x14ac:dyDescent="0.25">
      <c r="A35" s="2" t="s">
        <v>186</v>
      </c>
      <c r="C35" s="4">
        <v>0</v>
      </c>
      <c r="E35" s="9">
        <v>0</v>
      </c>
      <c r="F35" s="9"/>
      <c r="G35" s="9">
        <v>0</v>
      </c>
      <c r="H35" s="9"/>
      <c r="I35" s="9">
        <v>0</v>
      </c>
      <c r="K35" s="7">
        <v>0</v>
      </c>
      <c r="M35" s="9">
        <v>106916923</v>
      </c>
      <c r="N35" s="9"/>
      <c r="O35" s="9">
        <v>0</v>
      </c>
      <c r="P35" s="9"/>
      <c r="Q35" s="9">
        <v>19878533768</v>
      </c>
      <c r="R35" s="9"/>
      <c r="S35" s="9">
        <v>19985450691</v>
      </c>
      <c r="U35" s="7">
        <v>2.5835344382739772E-3</v>
      </c>
    </row>
    <row r="36" spans="1:21" x14ac:dyDescent="0.25">
      <c r="A36" s="2" t="s">
        <v>64</v>
      </c>
      <c r="C36" s="4">
        <v>0</v>
      </c>
      <c r="E36" s="9">
        <v>5593797250</v>
      </c>
      <c r="F36" s="9"/>
      <c r="G36" s="9">
        <v>0</v>
      </c>
      <c r="H36" s="9"/>
      <c r="I36" s="9">
        <v>5593797250</v>
      </c>
      <c r="K36" s="7">
        <v>5.8426998287376365E-3</v>
      </c>
      <c r="M36" s="9">
        <v>0</v>
      </c>
      <c r="N36" s="9"/>
      <c r="O36" s="9">
        <v>5593797250</v>
      </c>
      <c r="P36" s="9"/>
      <c r="Q36" s="9">
        <v>9184475829</v>
      </c>
      <c r="R36" s="9"/>
      <c r="S36" s="9">
        <v>14778273079</v>
      </c>
      <c r="U36" s="7">
        <v>1.9103986208831053E-3</v>
      </c>
    </row>
    <row r="37" spans="1:21" x14ac:dyDescent="0.25">
      <c r="A37" s="2" t="s">
        <v>206</v>
      </c>
      <c r="C37" s="4">
        <v>0</v>
      </c>
      <c r="E37" s="9">
        <v>0</v>
      </c>
      <c r="F37" s="9"/>
      <c r="G37" s="9">
        <v>0</v>
      </c>
      <c r="H37" s="9"/>
      <c r="I37" s="9">
        <v>0</v>
      </c>
      <c r="K37" s="7">
        <v>0</v>
      </c>
      <c r="M37" s="9">
        <v>0</v>
      </c>
      <c r="N37" s="9"/>
      <c r="O37" s="9">
        <v>0</v>
      </c>
      <c r="P37" s="9"/>
      <c r="Q37" s="9">
        <v>9405775221</v>
      </c>
      <c r="R37" s="9"/>
      <c r="S37" s="9">
        <v>9405775221</v>
      </c>
      <c r="U37" s="7">
        <v>1.2158917293299048E-3</v>
      </c>
    </row>
    <row r="38" spans="1:21" x14ac:dyDescent="0.25">
      <c r="A38" s="2" t="s">
        <v>178</v>
      </c>
      <c r="C38" s="4">
        <v>0</v>
      </c>
      <c r="E38" s="9">
        <v>0</v>
      </c>
      <c r="F38" s="9"/>
      <c r="G38" s="9">
        <v>0</v>
      </c>
      <c r="H38" s="9"/>
      <c r="I38" s="9">
        <v>0</v>
      </c>
      <c r="K38" s="7">
        <v>0</v>
      </c>
      <c r="M38" s="9">
        <v>297214286</v>
      </c>
      <c r="N38" s="9"/>
      <c r="O38" s="9">
        <v>0</v>
      </c>
      <c r="P38" s="9"/>
      <c r="Q38" s="9">
        <v>2007282739</v>
      </c>
      <c r="R38" s="9"/>
      <c r="S38" s="9">
        <v>2304497025</v>
      </c>
      <c r="U38" s="7">
        <v>2.9790408627955353E-4</v>
      </c>
    </row>
    <row r="39" spans="1:21" x14ac:dyDescent="0.25">
      <c r="A39" s="2" t="s">
        <v>207</v>
      </c>
      <c r="C39" s="4">
        <v>0</v>
      </c>
      <c r="E39" s="9">
        <v>0</v>
      </c>
      <c r="F39" s="9"/>
      <c r="G39" s="9">
        <v>0</v>
      </c>
      <c r="H39" s="9"/>
      <c r="I39" s="9">
        <v>0</v>
      </c>
      <c r="K39" s="7">
        <v>0</v>
      </c>
      <c r="M39" s="9">
        <v>0</v>
      </c>
      <c r="N39" s="9"/>
      <c r="O39" s="9">
        <v>0</v>
      </c>
      <c r="P39" s="9"/>
      <c r="Q39" s="9">
        <v>10544795731</v>
      </c>
      <c r="R39" s="9"/>
      <c r="S39" s="9">
        <v>10544795731</v>
      </c>
      <c r="U39" s="7">
        <v>1.3631337785077384E-3</v>
      </c>
    </row>
    <row r="40" spans="1:21" x14ac:dyDescent="0.25">
      <c r="A40" s="2" t="s">
        <v>208</v>
      </c>
      <c r="C40" s="4">
        <v>0</v>
      </c>
      <c r="E40" s="9">
        <v>0</v>
      </c>
      <c r="F40" s="9"/>
      <c r="G40" s="9">
        <v>0</v>
      </c>
      <c r="H40" s="9"/>
      <c r="I40" s="9">
        <v>0</v>
      </c>
      <c r="K40" s="7">
        <v>0</v>
      </c>
      <c r="M40" s="9">
        <v>0</v>
      </c>
      <c r="N40" s="9"/>
      <c r="O40" s="9">
        <v>0</v>
      </c>
      <c r="P40" s="9"/>
      <c r="Q40" s="9">
        <v>6300648397</v>
      </c>
      <c r="R40" s="9"/>
      <c r="S40" s="9">
        <v>6300648397</v>
      </c>
      <c r="U40" s="7">
        <v>8.1448961891240402E-4</v>
      </c>
    </row>
    <row r="41" spans="1:21" x14ac:dyDescent="0.25">
      <c r="A41" s="2" t="s">
        <v>188</v>
      </c>
      <c r="C41" s="4">
        <v>0</v>
      </c>
      <c r="E41" s="9">
        <v>0</v>
      </c>
      <c r="F41" s="9"/>
      <c r="G41" s="9">
        <v>0</v>
      </c>
      <c r="H41" s="9"/>
      <c r="I41" s="9">
        <v>0</v>
      </c>
      <c r="K41" s="7">
        <v>0</v>
      </c>
      <c r="M41" s="9">
        <v>507196030</v>
      </c>
      <c r="N41" s="9"/>
      <c r="O41" s="9">
        <v>0</v>
      </c>
      <c r="P41" s="9"/>
      <c r="Q41" s="9">
        <v>14480705856</v>
      </c>
      <c r="R41" s="9"/>
      <c r="S41" s="9">
        <v>14987901886</v>
      </c>
      <c r="U41" s="7">
        <v>1.9374974964857796E-3</v>
      </c>
    </row>
    <row r="42" spans="1:21" x14ac:dyDescent="0.25">
      <c r="A42" s="2" t="s">
        <v>192</v>
      </c>
      <c r="C42" s="4">
        <v>0</v>
      </c>
      <c r="E42" s="9">
        <v>0</v>
      </c>
      <c r="F42" s="9"/>
      <c r="G42" s="9">
        <v>0</v>
      </c>
      <c r="H42" s="9"/>
      <c r="I42" s="9">
        <v>0</v>
      </c>
      <c r="K42" s="7">
        <v>0</v>
      </c>
      <c r="M42" s="9">
        <v>169360000</v>
      </c>
      <c r="N42" s="9"/>
      <c r="O42" s="9">
        <v>0</v>
      </c>
      <c r="P42" s="9"/>
      <c r="Q42" s="9">
        <v>12261720290</v>
      </c>
      <c r="R42" s="9"/>
      <c r="S42" s="9">
        <v>12431080290</v>
      </c>
      <c r="U42" s="7">
        <v>1.6069752206602295E-3</v>
      </c>
    </row>
    <row r="43" spans="1:21" x14ac:dyDescent="0.25">
      <c r="A43" s="2" t="s">
        <v>209</v>
      </c>
      <c r="C43" s="4">
        <v>0</v>
      </c>
      <c r="E43" s="9">
        <v>0</v>
      </c>
      <c r="F43" s="9"/>
      <c r="G43" s="9">
        <v>0</v>
      </c>
      <c r="H43" s="9"/>
      <c r="I43" s="9">
        <v>0</v>
      </c>
      <c r="K43" s="7">
        <v>0</v>
      </c>
      <c r="M43" s="9">
        <v>0</v>
      </c>
      <c r="N43" s="9"/>
      <c r="O43" s="9">
        <v>0</v>
      </c>
      <c r="P43" s="9"/>
      <c r="Q43" s="9">
        <v>204035517</v>
      </c>
      <c r="R43" s="9"/>
      <c r="S43" s="9">
        <v>204035517</v>
      </c>
      <c r="U43" s="7">
        <v>2.6375826742697276E-5</v>
      </c>
    </row>
    <row r="44" spans="1:21" x14ac:dyDescent="0.25">
      <c r="A44" s="2" t="s">
        <v>210</v>
      </c>
      <c r="C44" s="4">
        <v>0</v>
      </c>
      <c r="E44" s="9">
        <v>0</v>
      </c>
      <c r="F44" s="9"/>
      <c r="G44" s="9">
        <v>0</v>
      </c>
      <c r="H44" s="9"/>
      <c r="I44" s="9">
        <v>0</v>
      </c>
      <c r="K44" s="7">
        <v>0</v>
      </c>
      <c r="M44" s="9">
        <v>0</v>
      </c>
      <c r="N44" s="9"/>
      <c r="O44" s="9">
        <v>0</v>
      </c>
      <c r="P44" s="9"/>
      <c r="Q44" s="9">
        <v>9745885025</v>
      </c>
      <c r="R44" s="9"/>
      <c r="S44" s="9">
        <v>9745885025</v>
      </c>
      <c r="U44" s="7">
        <v>1.2598579828317239E-3</v>
      </c>
    </row>
    <row r="45" spans="1:21" x14ac:dyDescent="0.25">
      <c r="A45" s="2" t="s">
        <v>211</v>
      </c>
      <c r="C45" s="4">
        <v>0</v>
      </c>
      <c r="E45" s="9">
        <v>0</v>
      </c>
      <c r="F45" s="9"/>
      <c r="G45" s="9">
        <v>0</v>
      </c>
      <c r="H45" s="9"/>
      <c r="I45" s="9">
        <v>0</v>
      </c>
      <c r="K45" s="7">
        <v>0</v>
      </c>
      <c r="M45" s="9">
        <v>0</v>
      </c>
      <c r="N45" s="9"/>
      <c r="O45" s="9">
        <v>0</v>
      </c>
      <c r="P45" s="9"/>
      <c r="Q45" s="9">
        <v>15437574877</v>
      </c>
      <c r="R45" s="9"/>
      <c r="S45" s="9">
        <v>15437574877</v>
      </c>
      <c r="U45" s="7">
        <v>1.995627066650206E-3</v>
      </c>
    </row>
    <row r="46" spans="1:21" x14ac:dyDescent="0.25">
      <c r="A46" s="2" t="s">
        <v>52</v>
      </c>
      <c r="C46" s="4">
        <v>0</v>
      </c>
      <c r="E46" s="9">
        <v>8670535907</v>
      </c>
      <c r="F46" s="9"/>
      <c r="G46" s="9">
        <v>0</v>
      </c>
      <c r="H46" s="9"/>
      <c r="I46" s="9">
        <v>8670535907</v>
      </c>
      <c r="K46" s="7">
        <v>9.0563415860116184E-3</v>
      </c>
      <c r="M46" s="9">
        <v>1279765049</v>
      </c>
      <c r="N46" s="9"/>
      <c r="O46" s="9">
        <v>21798758521</v>
      </c>
      <c r="P46" s="9"/>
      <c r="Q46" s="9">
        <v>0</v>
      </c>
      <c r="R46" s="9"/>
      <c r="S46" s="9">
        <v>23078523570</v>
      </c>
      <c r="U46" s="7">
        <v>2.9833783260371058E-3</v>
      </c>
    </row>
    <row r="47" spans="1:21" x14ac:dyDescent="0.25">
      <c r="A47" s="2" t="s">
        <v>24</v>
      </c>
      <c r="C47" s="4">
        <v>0</v>
      </c>
      <c r="E47" s="9">
        <v>65052479760</v>
      </c>
      <c r="F47" s="9"/>
      <c r="G47" s="9">
        <v>0</v>
      </c>
      <c r="H47" s="9"/>
      <c r="I47" s="9">
        <v>65052479760</v>
      </c>
      <c r="K47" s="7">
        <v>6.7947066253198685E-2</v>
      </c>
      <c r="M47" s="9">
        <v>1248281828</v>
      </c>
      <c r="N47" s="9"/>
      <c r="O47" s="9">
        <v>246355157773</v>
      </c>
      <c r="P47" s="9"/>
      <c r="Q47" s="9">
        <v>0</v>
      </c>
      <c r="R47" s="9"/>
      <c r="S47" s="9">
        <v>247603439601</v>
      </c>
      <c r="U47" s="7">
        <v>3.2007885292891849E-2</v>
      </c>
    </row>
    <row r="48" spans="1:21" x14ac:dyDescent="0.25">
      <c r="A48" s="2" t="s">
        <v>36</v>
      </c>
      <c r="C48" s="4">
        <v>0</v>
      </c>
      <c r="E48" s="9">
        <v>-5266476900</v>
      </c>
      <c r="F48" s="9"/>
      <c r="G48" s="9">
        <v>0</v>
      </c>
      <c r="H48" s="9"/>
      <c r="I48" s="9">
        <v>-5266476900</v>
      </c>
      <c r="K48" s="7">
        <v>-5.5008149753158677E-3</v>
      </c>
      <c r="M48" s="9">
        <v>4596296296</v>
      </c>
      <c r="N48" s="9"/>
      <c r="O48" s="9">
        <v>-14769335377</v>
      </c>
      <c r="P48" s="9"/>
      <c r="Q48" s="9">
        <v>0</v>
      </c>
      <c r="R48" s="9"/>
      <c r="S48" s="9">
        <v>-10173039081</v>
      </c>
      <c r="U48" s="7">
        <v>-1.3150765131109223E-3</v>
      </c>
    </row>
    <row r="49" spans="1:21" x14ac:dyDescent="0.25">
      <c r="A49" s="2" t="s">
        <v>22</v>
      </c>
      <c r="C49" s="4">
        <v>0</v>
      </c>
      <c r="E49" s="9">
        <v>5606442000</v>
      </c>
      <c r="F49" s="9"/>
      <c r="G49" s="9">
        <v>0</v>
      </c>
      <c r="H49" s="9"/>
      <c r="I49" s="9">
        <v>5606442000</v>
      </c>
      <c r="K49" s="7">
        <v>5.8559072217405613E-3</v>
      </c>
      <c r="M49" s="9">
        <v>7380811808</v>
      </c>
      <c r="N49" s="9"/>
      <c r="O49" s="9">
        <v>-9241611300</v>
      </c>
      <c r="P49" s="9"/>
      <c r="Q49" s="9">
        <v>0</v>
      </c>
      <c r="R49" s="9"/>
      <c r="S49" s="9">
        <v>-1860799492</v>
      </c>
      <c r="U49" s="7">
        <v>-2.4054696812364832E-4</v>
      </c>
    </row>
    <row r="50" spans="1:21" x14ac:dyDescent="0.25">
      <c r="A50" s="2" t="s">
        <v>39</v>
      </c>
      <c r="C50" s="4">
        <v>0</v>
      </c>
      <c r="E50" s="9">
        <v>40159620000</v>
      </c>
      <c r="F50" s="9"/>
      <c r="G50" s="9">
        <v>0</v>
      </c>
      <c r="H50" s="9"/>
      <c r="I50" s="9">
        <v>40159620000</v>
      </c>
      <c r="K50" s="7">
        <v>4.1946569460694805E-2</v>
      </c>
      <c r="M50" s="9">
        <v>33888322981</v>
      </c>
      <c r="N50" s="9"/>
      <c r="O50" s="9">
        <v>2414688810</v>
      </c>
      <c r="P50" s="9"/>
      <c r="Q50" s="9">
        <v>0</v>
      </c>
      <c r="R50" s="9"/>
      <c r="S50" s="9">
        <v>36303011791</v>
      </c>
      <c r="U50" s="7">
        <v>4.6929179944563883E-3</v>
      </c>
    </row>
    <row r="51" spans="1:21" x14ac:dyDescent="0.25">
      <c r="A51" s="2" t="s">
        <v>46</v>
      </c>
      <c r="C51" s="4">
        <v>0</v>
      </c>
      <c r="E51" s="9">
        <v>-12465200455</v>
      </c>
      <c r="F51" s="9"/>
      <c r="G51" s="9">
        <v>0</v>
      </c>
      <c r="H51" s="9"/>
      <c r="I51" s="9">
        <v>-12465200455</v>
      </c>
      <c r="K51" s="7">
        <v>-1.3019854190033221E-2</v>
      </c>
      <c r="M51" s="9">
        <v>3861585941</v>
      </c>
      <c r="N51" s="9"/>
      <c r="O51" s="9">
        <v>11234602092</v>
      </c>
      <c r="P51" s="9"/>
      <c r="Q51" s="9">
        <v>0</v>
      </c>
      <c r="R51" s="9"/>
      <c r="S51" s="9">
        <v>15096188033</v>
      </c>
      <c r="U51" s="7">
        <v>1.9514957292145758E-3</v>
      </c>
    </row>
    <row r="52" spans="1:21" x14ac:dyDescent="0.25">
      <c r="A52" s="2" t="s">
        <v>54</v>
      </c>
      <c r="C52" s="4">
        <v>0</v>
      </c>
      <c r="E52" s="9">
        <v>80320234050</v>
      </c>
      <c r="F52" s="9"/>
      <c r="G52" s="9">
        <v>0</v>
      </c>
      <c r="H52" s="9"/>
      <c r="I52" s="9">
        <v>80320234050</v>
      </c>
      <c r="K52" s="7">
        <v>8.3894177202811906E-2</v>
      </c>
      <c r="M52" s="9">
        <v>2176397516</v>
      </c>
      <c r="N52" s="9"/>
      <c r="O52" s="9">
        <v>94437604867</v>
      </c>
      <c r="P52" s="9"/>
      <c r="Q52" s="9">
        <v>0</v>
      </c>
      <c r="R52" s="9"/>
      <c r="S52" s="9">
        <v>96614002383</v>
      </c>
      <c r="U52" s="7">
        <v>1.2489365700838006E-2</v>
      </c>
    </row>
    <row r="53" spans="1:21" x14ac:dyDescent="0.25">
      <c r="A53" s="2" t="s">
        <v>59</v>
      </c>
      <c r="C53" s="4">
        <v>0</v>
      </c>
      <c r="E53" s="9">
        <v>-6457348800</v>
      </c>
      <c r="F53" s="9"/>
      <c r="G53" s="9">
        <v>0</v>
      </c>
      <c r="H53" s="9"/>
      <c r="I53" s="9">
        <v>-6457348800</v>
      </c>
      <c r="K53" s="7">
        <v>-6.7446761192245901E-3</v>
      </c>
      <c r="M53" s="9">
        <v>17945000000</v>
      </c>
      <c r="N53" s="9"/>
      <c r="O53" s="9">
        <v>9012213894</v>
      </c>
      <c r="P53" s="9"/>
      <c r="Q53" s="9">
        <v>0</v>
      </c>
      <c r="R53" s="9"/>
      <c r="S53" s="9">
        <v>26957213894</v>
      </c>
      <c r="U53" s="7">
        <v>3.4847795794982878E-3</v>
      </c>
    </row>
    <row r="54" spans="1:21" x14ac:dyDescent="0.25">
      <c r="A54" s="2" t="s">
        <v>20</v>
      </c>
      <c r="C54" s="4">
        <v>0</v>
      </c>
      <c r="E54" s="9">
        <v>68842601487</v>
      </c>
      <c r="F54" s="9"/>
      <c r="G54" s="9">
        <v>0</v>
      </c>
      <c r="H54" s="9"/>
      <c r="I54" s="9">
        <v>68842601487</v>
      </c>
      <c r="K54" s="7">
        <v>7.1905833898064195E-2</v>
      </c>
      <c r="M54" s="9">
        <v>22460463712</v>
      </c>
      <c r="N54" s="9"/>
      <c r="O54" s="9">
        <v>165242551640</v>
      </c>
      <c r="P54" s="9"/>
      <c r="Q54" s="9">
        <v>0</v>
      </c>
      <c r="R54" s="9"/>
      <c r="S54" s="9">
        <v>187703015352</v>
      </c>
      <c r="U54" s="7">
        <v>2.4264511810491302E-2</v>
      </c>
    </row>
    <row r="55" spans="1:21" x14ac:dyDescent="0.25">
      <c r="A55" s="2" t="s">
        <v>21</v>
      </c>
      <c r="C55" s="4">
        <v>0</v>
      </c>
      <c r="E55" s="9">
        <v>14849463110</v>
      </c>
      <c r="F55" s="9"/>
      <c r="G55" s="9">
        <v>0</v>
      </c>
      <c r="H55" s="9"/>
      <c r="I55" s="9">
        <v>14849463110</v>
      </c>
      <c r="K55" s="7">
        <v>1.5510207412262368E-2</v>
      </c>
      <c r="M55" s="9">
        <v>7929464620</v>
      </c>
      <c r="N55" s="9"/>
      <c r="O55" s="9">
        <v>62461468012</v>
      </c>
      <c r="P55" s="9"/>
      <c r="Q55" s="9">
        <v>0</v>
      </c>
      <c r="R55" s="9"/>
      <c r="S55" s="9">
        <v>70390932632</v>
      </c>
      <c r="U55" s="7">
        <v>9.0994894940693485E-3</v>
      </c>
    </row>
    <row r="56" spans="1:21" x14ac:dyDescent="0.25">
      <c r="A56" s="2" t="s">
        <v>23</v>
      </c>
      <c r="C56" s="4">
        <v>0</v>
      </c>
      <c r="E56" s="9">
        <v>32773828500</v>
      </c>
      <c r="F56" s="9"/>
      <c r="G56" s="9">
        <v>0</v>
      </c>
      <c r="H56" s="9"/>
      <c r="I56" s="9">
        <v>32773828500</v>
      </c>
      <c r="K56" s="7">
        <v>3.4232138493047216E-2</v>
      </c>
      <c r="M56" s="9">
        <v>13460356484</v>
      </c>
      <c r="N56" s="9"/>
      <c r="O56" s="9">
        <v>87553728525</v>
      </c>
      <c r="P56" s="9"/>
      <c r="Q56" s="9">
        <v>0</v>
      </c>
      <c r="R56" s="9"/>
      <c r="S56" s="9">
        <v>101014085009</v>
      </c>
      <c r="U56" s="7">
        <v>1.3058167734441441E-2</v>
      </c>
    </row>
    <row r="57" spans="1:21" x14ac:dyDescent="0.25">
      <c r="A57" s="2" t="s">
        <v>25</v>
      </c>
      <c r="C57" s="4">
        <v>0</v>
      </c>
      <c r="E57" s="9">
        <v>37319681537</v>
      </c>
      <c r="F57" s="9"/>
      <c r="G57" s="9">
        <v>0</v>
      </c>
      <c r="H57" s="9"/>
      <c r="I57" s="9">
        <v>37319681537</v>
      </c>
      <c r="K57" s="7">
        <v>3.8980264600182467E-2</v>
      </c>
      <c r="M57" s="9">
        <v>4382323400</v>
      </c>
      <c r="N57" s="9"/>
      <c r="O57" s="9">
        <v>91831126580</v>
      </c>
      <c r="P57" s="9"/>
      <c r="Q57" s="9">
        <v>0</v>
      </c>
      <c r="R57" s="9"/>
      <c r="S57" s="9">
        <v>96213449980</v>
      </c>
      <c r="U57" s="7">
        <v>1.2437585986510626E-2</v>
      </c>
    </row>
    <row r="58" spans="1:21" x14ac:dyDescent="0.25">
      <c r="A58" s="2" t="s">
        <v>29</v>
      </c>
      <c r="C58" s="4">
        <v>894409</v>
      </c>
      <c r="E58" s="9">
        <v>10463577</v>
      </c>
      <c r="F58" s="9"/>
      <c r="G58" s="9">
        <v>0</v>
      </c>
      <c r="H58" s="9"/>
      <c r="I58" s="9">
        <v>11357986</v>
      </c>
      <c r="K58" s="7">
        <v>1.1863372927398196E-5</v>
      </c>
      <c r="M58" s="9">
        <v>894409</v>
      </c>
      <c r="N58" s="9"/>
      <c r="O58" s="9">
        <v>10463211</v>
      </c>
      <c r="P58" s="9"/>
      <c r="Q58" s="9">
        <v>0</v>
      </c>
      <c r="R58" s="9"/>
      <c r="S58" s="9">
        <v>11357620</v>
      </c>
      <c r="U58" s="7">
        <v>1.4682081910738777E-6</v>
      </c>
    </row>
    <row r="59" spans="1:21" x14ac:dyDescent="0.25">
      <c r="A59" s="2" t="s">
        <v>17</v>
      </c>
      <c r="C59" s="4">
        <v>38103087</v>
      </c>
      <c r="E59" s="9">
        <v>1234467249</v>
      </c>
      <c r="F59" s="9"/>
      <c r="G59" s="9">
        <v>0</v>
      </c>
      <c r="H59" s="9"/>
      <c r="I59" s="9">
        <v>1272570336</v>
      </c>
      <c r="K59" s="7">
        <v>1.3291948477760428E-3</v>
      </c>
      <c r="M59" s="9">
        <v>38103087</v>
      </c>
      <c r="N59" s="9"/>
      <c r="O59" s="9">
        <v>1258567520</v>
      </c>
      <c r="P59" s="9"/>
      <c r="Q59" s="9">
        <v>0</v>
      </c>
      <c r="R59" s="9"/>
      <c r="S59" s="9">
        <v>1296670607</v>
      </c>
      <c r="U59" s="7">
        <v>1.6762159733484103E-4</v>
      </c>
    </row>
    <row r="60" spans="1:21" x14ac:dyDescent="0.25">
      <c r="A60" s="2" t="s">
        <v>41</v>
      </c>
      <c r="C60" s="4">
        <v>0</v>
      </c>
      <c r="E60" s="9">
        <v>-447196175</v>
      </c>
      <c r="F60" s="9"/>
      <c r="G60" s="9">
        <v>0</v>
      </c>
      <c r="H60" s="9"/>
      <c r="I60" s="9">
        <v>-447196175</v>
      </c>
      <c r="K60" s="7">
        <v>-4.6709469405324373E-4</v>
      </c>
      <c r="M60" s="9">
        <v>0</v>
      </c>
      <c r="N60" s="9"/>
      <c r="O60" s="9">
        <v>15187112010</v>
      </c>
      <c r="P60" s="9"/>
      <c r="Q60" s="9">
        <v>0</v>
      </c>
      <c r="R60" s="9"/>
      <c r="S60" s="9">
        <v>15187112010</v>
      </c>
      <c r="U60" s="7">
        <v>1.9632495409987712E-3</v>
      </c>
    </row>
    <row r="61" spans="1:21" x14ac:dyDescent="0.25">
      <c r="A61" s="2" t="s">
        <v>63</v>
      </c>
      <c r="C61" s="4">
        <v>0</v>
      </c>
      <c r="E61" s="9">
        <v>-107435655</v>
      </c>
      <c r="F61" s="9"/>
      <c r="G61" s="9">
        <v>0</v>
      </c>
      <c r="H61" s="9"/>
      <c r="I61" s="9">
        <v>-107435655</v>
      </c>
      <c r="K61" s="7">
        <v>-1.1221613065593606E-4</v>
      </c>
      <c r="M61" s="9">
        <v>0</v>
      </c>
      <c r="N61" s="9"/>
      <c r="O61" s="9">
        <v>-107435655</v>
      </c>
      <c r="P61" s="9"/>
      <c r="Q61" s="9">
        <v>0</v>
      </c>
      <c r="R61" s="9"/>
      <c r="S61" s="9">
        <v>-107435655</v>
      </c>
      <c r="U61" s="7">
        <v>-1.3888288979943615E-5</v>
      </c>
    </row>
    <row r="62" spans="1:21" x14ac:dyDescent="0.25">
      <c r="A62" s="2" t="s">
        <v>60</v>
      </c>
      <c r="C62" s="4">
        <v>0</v>
      </c>
      <c r="E62" s="9">
        <v>-21969499050</v>
      </c>
      <c r="F62" s="9"/>
      <c r="G62" s="9">
        <v>0</v>
      </c>
      <c r="H62" s="9"/>
      <c r="I62" s="9">
        <v>-21969499050</v>
      </c>
      <c r="K62" s="7">
        <v>-2.2947057714129106E-2</v>
      </c>
      <c r="M62" s="9">
        <v>0</v>
      </c>
      <c r="N62" s="9"/>
      <c r="O62" s="9">
        <v>-40738082872</v>
      </c>
      <c r="P62" s="9"/>
      <c r="Q62" s="9">
        <v>0</v>
      </c>
      <c r="R62" s="9"/>
      <c r="S62" s="9">
        <v>-40738082872</v>
      </c>
      <c r="U62" s="7">
        <v>-5.2662430122963127E-3</v>
      </c>
    </row>
    <row r="63" spans="1:21" x14ac:dyDescent="0.25">
      <c r="A63" s="2" t="s">
        <v>35</v>
      </c>
      <c r="C63" s="4">
        <v>0</v>
      </c>
      <c r="E63" s="9">
        <v>-1763690728</v>
      </c>
      <c r="F63" s="9"/>
      <c r="G63" s="9">
        <v>0</v>
      </c>
      <c r="H63" s="9"/>
      <c r="I63" s="9">
        <v>-1763690728</v>
      </c>
      <c r="K63" s="7">
        <v>-1.8421682184551393E-3</v>
      </c>
      <c r="M63" s="9">
        <v>0</v>
      </c>
      <c r="N63" s="9"/>
      <c r="O63" s="9">
        <v>857003183</v>
      </c>
      <c r="P63" s="9"/>
      <c r="Q63" s="9">
        <v>0</v>
      </c>
      <c r="R63" s="9"/>
      <c r="S63" s="9">
        <v>857003183</v>
      </c>
      <c r="U63" s="7">
        <v>1.1078545444001344E-4</v>
      </c>
    </row>
    <row r="64" spans="1:21" x14ac:dyDescent="0.25">
      <c r="A64" s="2" t="s">
        <v>65</v>
      </c>
      <c r="C64" s="4">
        <v>0</v>
      </c>
      <c r="E64" s="9">
        <v>4360219204</v>
      </c>
      <c r="F64" s="9"/>
      <c r="G64" s="9">
        <v>0</v>
      </c>
      <c r="H64" s="9"/>
      <c r="I64" s="9">
        <v>4360219204</v>
      </c>
      <c r="K64" s="7">
        <v>4.5542322787028716E-3</v>
      </c>
      <c r="M64" s="9">
        <v>0</v>
      </c>
      <c r="N64" s="9"/>
      <c r="O64" s="9">
        <v>4360219204</v>
      </c>
      <c r="P64" s="9"/>
      <c r="Q64" s="9">
        <v>0</v>
      </c>
      <c r="R64" s="9"/>
      <c r="S64" s="9">
        <v>4360219204</v>
      </c>
      <c r="U64" s="7">
        <v>5.6364885866849073E-4</v>
      </c>
    </row>
    <row r="65" spans="1:21" x14ac:dyDescent="0.25">
      <c r="A65" s="2" t="s">
        <v>47</v>
      </c>
      <c r="C65" s="4">
        <v>0</v>
      </c>
      <c r="E65" s="9">
        <v>42275674</v>
      </c>
      <c r="F65" s="9"/>
      <c r="G65" s="9">
        <v>0</v>
      </c>
      <c r="H65" s="9"/>
      <c r="I65" s="9">
        <v>42275674</v>
      </c>
      <c r="K65" s="7">
        <v>4.4156779768799839E-5</v>
      </c>
      <c r="M65" s="9">
        <v>0</v>
      </c>
      <c r="N65" s="9"/>
      <c r="O65" s="9">
        <v>186500579</v>
      </c>
      <c r="P65" s="9"/>
      <c r="Q65" s="9">
        <v>0</v>
      </c>
      <c r="R65" s="9"/>
      <c r="S65" s="9">
        <v>186500579</v>
      </c>
      <c r="U65" s="7">
        <v>2.4109071947099905E-5</v>
      </c>
    </row>
    <row r="66" spans="1:21" x14ac:dyDescent="0.25">
      <c r="A66" s="2" t="s">
        <v>18</v>
      </c>
      <c r="C66" s="4">
        <v>0</v>
      </c>
      <c r="E66" s="9">
        <v>15345759023</v>
      </c>
      <c r="F66" s="9"/>
      <c r="G66" s="9">
        <v>0</v>
      </c>
      <c r="H66" s="9"/>
      <c r="I66" s="9">
        <v>15345759023</v>
      </c>
      <c r="K66" s="7">
        <v>1.6028586594827181E-2</v>
      </c>
      <c r="M66" s="9">
        <v>0</v>
      </c>
      <c r="N66" s="9"/>
      <c r="O66" s="9">
        <v>-862321108</v>
      </c>
      <c r="P66" s="9"/>
      <c r="Q66" s="9">
        <v>0</v>
      </c>
      <c r="R66" s="9"/>
      <c r="S66" s="9">
        <v>-862321108</v>
      </c>
      <c r="U66" s="7">
        <v>-1.1147290665663247E-4</v>
      </c>
    </row>
    <row r="67" spans="1:21" x14ac:dyDescent="0.25">
      <c r="A67" s="2" t="s">
        <v>67</v>
      </c>
      <c r="C67" s="4">
        <v>0</v>
      </c>
      <c r="E67" s="9">
        <v>2551850055</v>
      </c>
      <c r="F67" s="9"/>
      <c r="G67" s="9">
        <v>0</v>
      </c>
      <c r="H67" s="9"/>
      <c r="I67" s="9">
        <v>2551850055</v>
      </c>
      <c r="K67" s="7">
        <v>2.6653976204290618E-3</v>
      </c>
      <c r="M67" s="9">
        <v>0</v>
      </c>
      <c r="N67" s="9"/>
      <c r="O67" s="9">
        <v>2551850055</v>
      </c>
      <c r="P67" s="9"/>
      <c r="Q67" s="9">
        <v>0</v>
      </c>
      <c r="R67" s="9"/>
      <c r="S67" s="9">
        <v>2551850055</v>
      </c>
      <c r="U67" s="7">
        <v>3.2987960093253034E-4</v>
      </c>
    </row>
    <row r="68" spans="1:21" x14ac:dyDescent="0.25">
      <c r="A68" s="2" t="s">
        <v>58</v>
      </c>
      <c r="C68" s="4">
        <v>0</v>
      </c>
      <c r="E68" s="9">
        <v>255642502</v>
      </c>
      <c r="F68" s="9"/>
      <c r="G68" s="9">
        <v>0</v>
      </c>
      <c r="H68" s="9"/>
      <c r="I68" s="9">
        <v>255642502</v>
      </c>
      <c r="K68" s="7">
        <v>2.6701761538701834E-4</v>
      </c>
      <c r="M68" s="9">
        <v>0</v>
      </c>
      <c r="N68" s="9"/>
      <c r="O68" s="9">
        <v>431850047</v>
      </c>
      <c r="P68" s="9"/>
      <c r="Q68" s="9">
        <v>0</v>
      </c>
      <c r="R68" s="9"/>
      <c r="S68" s="9">
        <v>431850047</v>
      </c>
      <c r="U68" s="7">
        <v>5.5825584613769356E-5</v>
      </c>
    </row>
    <row r="69" spans="1:21" x14ac:dyDescent="0.25">
      <c r="A69" s="2" t="s">
        <v>19</v>
      </c>
      <c r="C69" s="4">
        <v>0</v>
      </c>
      <c r="E69" s="9">
        <v>427719834000</v>
      </c>
      <c r="F69" s="9"/>
      <c r="G69" s="9">
        <v>0</v>
      </c>
      <c r="H69" s="9"/>
      <c r="I69" s="9">
        <v>427719834000</v>
      </c>
      <c r="K69" s="7">
        <v>0.44675173038484556</v>
      </c>
      <c r="M69" s="9">
        <v>0</v>
      </c>
      <c r="N69" s="9"/>
      <c r="O69" s="9">
        <v>1320657979713</v>
      </c>
      <c r="P69" s="9"/>
      <c r="Q69" s="9">
        <v>0</v>
      </c>
      <c r="R69" s="9"/>
      <c r="S69" s="9">
        <v>1320657979713</v>
      </c>
      <c r="U69" s="7">
        <v>0.17072246328207016</v>
      </c>
    </row>
    <row r="70" spans="1:21" x14ac:dyDescent="0.25">
      <c r="A70" s="2" t="s">
        <v>33</v>
      </c>
      <c r="C70" s="4">
        <v>0</v>
      </c>
      <c r="E70" s="9">
        <v>-22134400058</v>
      </c>
      <c r="F70" s="9"/>
      <c r="G70" s="9">
        <v>0</v>
      </c>
      <c r="H70" s="9"/>
      <c r="I70" s="9">
        <v>-22134400058</v>
      </c>
      <c r="K70" s="7">
        <v>-2.3119296186161722E-2</v>
      </c>
      <c r="M70" s="9">
        <v>0</v>
      </c>
      <c r="N70" s="9"/>
      <c r="O70" s="9">
        <v>73091863942</v>
      </c>
      <c r="P70" s="9"/>
      <c r="Q70" s="9">
        <v>0</v>
      </c>
      <c r="R70" s="9"/>
      <c r="S70" s="9">
        <v>73091863942</v>
      </c>
      <c r="U70" s="7">
        <v>9.4486409424247176E-3</v>
      </c>
    </row>
    <row r="71" spans="1:21" x14ac:dyDescent="0.25">
      <c r="A71" s="2" t="s">
        <v>26</v>
      </c>
      <c r="C71" s="4">
        <v>0</v>
      </c>
      <c r="E71" s="9">
        <v>2662565555</v>
      </c>
      <c r="F71" s="9"/>
      <c r="G71" s="9">
        <v>0</v>
      </c>
      <c r="H71" s="9"/>
      <c r="I71" s="9">
        <v>2662565555</v>
      </c>
      <c r="K71" s="7">
        <v>2.7810395366405587E-3</v>
      </c>
      <c r="M71" s="9">
        <v>0</v>
      </c>
      <c r="N71" s="9"/>
      <c r="O71" s="9">
        <v>80614556437</v>
      </c>
      <c r="P71" s="9"/>
      <c r="Q71" s="9">
        <v>0</v>
      </c>
      <c r="R71" s="9"/>
      <c r="S71" s="9">
        <v>80614556437</v>
      </c>
      <c r="U71" s="7">
        <v>1.04211051329936E-2</v>
      </c>
    </row>
    <row r="72" spans="1:21" x14ac:dyDescent="0.25">
      <c r="A72" s="2" t="s">
        <v>49</v>
      </c>
      <c r="C72" s="4">
        <v>0</v>
      </c>
      <c r="E72" s="9">
        <v>20500795206</v>
      </c>
      <c r="F72" s="9"/>
      <c r="G72" s="9">
        <v>0</v>
      </c>
      <c r="H72" s="9"/>
      <c r="I72" s="9">
        <v>20500795206</v>
      </c>
      <c r="K72" s="7">
        <v>2.1413002167549346E-2</v>
      </c>
      <c r="M72" s="9">
        <v>0</v>
      </c>
      <c r="N72" s="9"/>
      <c r="O72" s="9">
        <v>32617912137</v>
      </c>
      <c r="P72" s="9"/>
      <c r="Q72" s="9">
        <v>0</v>
      </c>
      <c r="R72" s="9"/>
      <c r="S72" s="9">
        <v>32617912137</v>
      </c>
      <c r="U72" s="7">
        <v>4.2165423544080058E-3</v>
      </c>
    </row>
    <row r="73" spans="1:21" x14ac:dyDescent="0.25">
      <c r="A73" s="2" t="s">
        <v>37</v>
      </c>
      <c r="C73" s="4">
        <v>0</v>
      </c>
      <c r="E73" s="9">
        <v>54350196</v>
      </c>
      <c r="F73" s="9"/>
      <c r="G73" s="9">
        <v>0</v>
      </c>
      <c r="H73" s="9"/>
      <c r="I73" s="9">
        <v>54350196</v>
      </c>
      <c r="K73" s="7">
        <v>5.6768571807113136E-5</v>
      </c>
      <c r="M73" s="9">
        <v>0</v>
      </c>
      <c r="N73" s="9"/>
      <c r="O73" s="9">
        <v>82381577</v>
      </c>
      <c r="P73" s="9"/>
      <c r="Q73" s="9">
        <v>0</v>
      </c>
      <c r="R73" s="9"/>
      <c r="S73" s="9">
        <v>82381577</v>
      </c>
      <c r="U73" s="7">
        <v>1.0649529227512751E-5</v>
      </c>
    </row>
    <row r="74" spans="1:21" ht="23.25" thickBot="1" x14ac:dyDescent="0.3">
      <c r="C74" s="6">
        <f>SUM(C8:C73)</f>
        <v>38997496</v>
      </c>
      <c r="E74" s="6">
        <f>SUM(E8:E73)</f>
        <v>637398366018</v>
      </c>
      <c r="G74" s="6">
        <f>SUM(G8:G73)</f>
        <v>319962026146</v>
      </c>
      <c r="I74" s="6">
        <f>SUM(I8:I73)</f>
        <v>957399389660</v>
      </c>
      <c r="K74" s="11">
        <f>SUM(K8:K73)</f>
        <v>1.0000000000000002</v>
      </c>
      <c r="M74" s="6">
        <f>SUM(M8:M73)</f>
        <v>203549757905</v>
      </c>
      <c r="O74" s="6">
        <f>SUM(O8:O73)</f>
        <v>5109078009555</v>
      </c>
      <c r="Q74" s="6">
        <f>SUM(Q8:Q73)</f>
        <v>2423073524121</v>
      </c>
      <c r="S74" s="6">
        <f>SUM(S8:S73)</f>
        <v>7735701291581</v>
      </c>
      <c r="U74" s="12">
        <f>SUM(U8:U73)</f>
        <v>0.99999999999999989</v>
      </c>
    </row>
    <row r="75" spans="1:21" ht="23.25" thickTop="1" x14ac:dyDescent="0.2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topLeftCell="A25" workbookViewId="0">
      <selection activeCell="I33" sqref="I33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4" style="2" bestFit="1" customWidth="1"/>
    <col min="8" max="8" width="1" style="2" customWidth="1"/>
    <col min="9" max="9" width="18.14062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7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161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K6" s="17" t="s">
        <v>160</v>
      </c>
      <c r="L6" s="17" t="s">
        <v>160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</row>
    <row r="7" spans="1:17" ht="24" x14ac:dyDescent="0.25">
      <c r="A7" s="17" t="s">
        <v>161</v>
      </c>
      <c r="C7" s="17" t="s">
        <v>222</v>
      </c>
      <c r="E7" s="17" t="s">
        <v>219</v>
      </c>
      <c r="G7" s="17" t="s">
        <v>220</v>
      </c>
      <c r="I7" s="17" t="s">
        <v>223</v>
      </c>
      <c r="K7" s="17" t="s">
        <v>222</v>
      </c>
      <c r="M7" s="17" t="s">
        <v>219</v>
      </c>
      <c r="O7" s="17" t="s">
        <v>220</v>
      </c>
      <c r="Q7" s="17" t="s">
        <v>223</v>
      </c>
    </row>
    <row r="8" spans="1:17" x14ac:dyDescent="0.25">
      <c r="A8" s="2" t="s">
        <v>103</v>
      </c>
      <c r="C8" s="4">
        <v>0</v>
      </c>
      <c r="E8" s="9">
        <v>-148097171</v>
      </c>
      <c r="G8" s="4">
        <v>216578291</v>
      </c>
      <c r="I8" s="4">
        <v>68481120</v>
      </c>
      <c r="K8" s="9">
        <v>0</v>
      </c>
      <c r="L8" s="9"/>
      <c r="M8" s="9">
        <v>0</v>
      </c>
      <c r="N8" s="9"/>
      <c r="O8" s="9">
        <v>216578291</v>
      </c>
      <c r="P8" s="9"/>
      <c r="Q8" s="9">
        <v>216578291</v>
      </c>
    </row>
    <row r="9" spans="1:17" x14ac:dyDescent="0.25">
      <c r="A9" s="2" t="s">
        <v>212</v>
      </c>
      <c r="C9" s="4">
        <v>0</v>
      </c>
      <c r="E9" s="4">
        <v>0</v>
      </c>
      <c r="G9" s="4">
        <v>0</v>
      </c>
      <c r="I9" s="4">
        <v>0</v>
      </c>
      <c r="K9" s="9">
        <v>0</v>
      </c>
      <c r="L9" s="9"/>
      <c r="M9" s="9">
        <v>0</v>
      </c>
      <c r="N9" s="9"/>
      <c r="O9" s="9">
        <v>1652096812</v>
      </c>
      <c r="P9" s="9"/>
      <c r="Q9" s="9">
        <v>1652096812</v>
      </c>
    </row>
    <row r="10" spans="1:17" x14ac:dyDescent="0.25">
      <c r="A10" s="2" t="s">
        <v>213</v>
      </c>
      <c r="C10" s="4">
        <v>0</v>
      </c>
      <c r="E10" s="4">
        <v>0</v>
      </c>
      <c r="G10" s="4">
        <v>0</v>
      </c>
      <c r="I10" s="4">
        <v>0</v>
      </c>
      <c r="K10" s="9">
        <v>0</v>
      </c>
      <c r="L10" s="9"/>
      <c r="M10" s="9">
        <v>0</v>
      </c>
      <c r="N10" s="9"/>
      <c r="O10" s="9">
        <v>68093</v>
      </c>
      <c r="P10" s="9"/>
      <c r="Q10" s="9">
        <v>68093</v>
      </c>
    </row>
    <row r="11" spans="1:17" x14ac:dyDescent="0.25">
      <c r="A11" s="2" t="s">
        <v>214</v>
      </c>
      <c r="C11" s="4">
        <v>0</v>
      </c>
      <c r="E11" s="4">
        <v>0</v>
      </c>
      <c r="G11" s="4">
        <v>0</v>
      </c>
      <c r="I11" s="4">
        <v>0</v>
      </c>
      <c r="K11" s="9">
        <v>0</v>
      </c>
      <c r="L11" s="9"/>
      <c r="M11" s="9">
        <v>0</v>
      </c>
      <c r="N11" s="9"/>
      <c r="O11" s="9">
        <v>243394987</v>
      </c>
      <c r="P11" s="9"/>
      <c r="Q11" s="9">
        <v>243394987</v>
      </c>
    </row>
    <row r="12" spans="1:17" x14ac:dyDescent="0.25">
      <c r="A12" s="2" t="s">
        <v>215</v>
      </c>
      <c r="C12" s="4">
        <v>0</v>
      </c>
      <c r="E12" s="4">
        <v>0</v>
      </c>
      <c r="G12" s="4">
        <v>0</v>
      </c>
      <c r="I12" s="4">
        <v>0</v>
      </c>
      <c r="K12" s="9">
        <v>0</v>
      </c>
      <c r="L12" s="9"/>
      <c r="M12" s="9">
        <v>0</v>
      </c>
      <c r="N12" s="9"/>
      <c r="O12" s="9">
        <v>1276809425</v>
      </c>
      <c r="P12" s="9"/>
      <c r="Q12" s="9">
        <v>1276809425</v>
      </c>
    </row>
    <row r="13" spans="1:17" x14ac:dyDescent="0.25">
      <c r="A13" s="2" t="s">
        <v>216</v>
      </c>
      <c r="C13" s="4">
        <v>0</v>
      </c>
      <c r="E13" s="4">
        <v>0</v>
      </c>
      <c r="G13" s="4">
        <v>0</v>
      </c>
      <c r="I13" s="4">
        <v>0</v>
      </c>
      <c r="K13" s="9">
        <v>0</v>
      </c>
      <c r="L13" s="9"/>
      <c r="M13" s="9">
        <v>0</v>
      </c>
      <c r="N13" s="9"/>
      <c r="O13" s="9">
        <v>1378591442</v>
      </c>
      <c r="P13" s="9"/>
      <c r="Q13" s="9">
        <v>1378591442</v>
      </c>
    </row>
    <row r="14" spans="1:17" x14ac:dyDescent="0.25">
      <c r="A14" s="2" t="s">
        <v>217</v>
      </c>
      <c r="C14" s="4">
        <v>0</v>
      </c>
      <c r="E14" s="4">
        <v>0</v>
      </c>
      <c r="G14" s="4">
        <v>0</v>
      </c>
      <c r="I14" s="4">
        <v>0</v>
      </c>
      <c r="K14" s="9">
        <v>0</v>
      </c>
      <c r="L14" s="9"/>
      <c r="M14" s="9">
        <v>0</v>
      </c>
      <c r="N14" s="9"/>
      <c r="O14" s="9">
        <v>234258873</v>
      </c>
      <c r="P14" s="9"/>
      <c r="Q14" s="9">
        <v>234258873</v>
      </c>
    </row>
    <row r="15" spans="1:17" x14ac:dyDescent="0.25">
      <c r="A15" s="2" t="s">
        <v>127</v>
      </c>
      <c r="C15" s="4">
        <v>7297606650</v>
      </c>
      <c r="E15" s="9">
        <v>7318673250</v>
      </c>
      <c r="F15" s="9"/>
      <c r="G15" s="9">
        <v>0</v>
      </c>
      <c r="H15" s="9"/>
      <c r="I15" s="9">
        <v>14616279900</v>
      </c>
      <c r="K15" s="9">
        <v>12812867949</v>
      </c>
      <c r="L15" s="9"/>
      <c r="M15" s="9">
        <v>7213098750</v>
      </c>
      <c r="N15" s="9"/>
      <c r="O15" s="9">
        <v>0</v>
      </c>
      <c r="P15" s="9"/>
      <c r="Q15" s="9">
        <v>20025966699</v>
      </c>
    </row>
    <row r="16" spans="1:17" x14ac:dyDescent="0.25">
      <c r="A16" s="2" t="s">
        <v>124</v>
      </c>
      <c r="C16" s="4">
        <v>4922806701</v>
      </c>
      <c r="E16" s="9">
        <v>0</v>
      </c>
      <c r="F16" s="9"/>
      <c r="G16" s="9">
        <v>0</v>
      </c>
      <c r="H16" s="9"/>
      <c r="I16" s="9">
        <v>4922806701</v>
      </c>
      <c r="K16" s="9">
        <v>9715771933</v>
      </c>
      <c r="L16" s="9"/>
      <c r="M16" s="9">
        <v>-37427832</v>
      </c>
      <c r="N16" s="9"/>
      <c r="O16" s="9">
        <v>0</v>
      </c>
      <c r="P16" s="9"/>
      <c r="Q16" s="9">
        <v>9678344101</v>
      </c>
    </row>
    <row r="17" spans="1:17" x14ac:dyDescent="0.25">
      <c r="A17" s="2" t="s">
        <v>121</v>
      </c>
      <c r="C17" s="4">
        <v>31985672</v>
      </c>
      <c r="E17" s="9">
        <v>0</v>
      </c>
      <c r="F17" s="9"/>
      <c r="G17" s="9">
        <v>0</v>
      </c>
      <c r="H17" s="9"/>
      <c r="I17" s="9">
        <v>31985672</v>
      </c>
      <c r="K17" s="9">
        <v>125561257</v>
      </c>
      <c r="L17" s="9"/>
      <c r="M17" s="9">
        <v>-89983687</v>
      </c>
      <c r="N17" s="9"/>
      <c r="O17" s="9">
        <v>0</v>
      </c>
      <c r="P17" s="9"/>
      <c r="Q17" s="9">
        <v>35577570</v>
      </c>
    </row>
    <row r="18" spans="1:17" x14ac:dyDescent="0.25">
      <c r="A18" s="2" t="s">
        <v>118</v>
      </c>
      <c r="C18" s="4">
        <v>167322454</v>
      </c>
      <c r="E18" s="9">
        <v>0</v>
      </c>
      <c r="F18" s="9"/>
      <c r="G18" s="9">
        <v>0</v>
      </c>
      <c r="H18" s="9"/>
      <c r="I18" s="9">
        <v>167322454</v>
      </c>
      <c r="K18" s="9">
        <v>645591345</v>
      </c>
      <c r="L18" s="9"/>
      <c r="M18" s="9">
        <v>335951097</v>
      </c>
      <c r="N18" s="9"/>
      <c r="O18" s="9">
        <v>0</v>
      </c>
      <c r="P18" s="9"/>
      <c r="Q18" s="9">
        <v>981542442</v>
      </c>
    </row>
    <row r="19" spans="1:17" x14ac:dyDescent="0.25">
      <c r="A19" s="2" t="s">
        <v>78</v>
      </c>
      <c r="C19" s="4">
        <v>747630612</v>
      </c>
      <c r="E19" s="9">
        <v>-1434040032</v>
      </c>
      <c r="F19" s="9"/>
      <c r="G19" s="9">
        <v>0</v>
      </c>
      <c r="H19" s="9"/>
      <c r="I19" s="9">
        <v>-686409420</v>
      </c>
      <c r="K19" s="9">
        <v>3261814917</v>
      </c>
      <c r="L19" s="9"/>
      <c r="M19" s="9">
        <v>-843497087</v>
      </c>
      <c r="N19" s="9"/>
      <c r="O19" s="9">
        <v>0</v>
      </c>
      <c r="P19" s="9"/>
      <c r="Q19" s="9">
        <v>2418317830</v>
      </c>
    </row>
    <row r="20" spans="1:17" x14ac:dyDescent="0.25">
      <c r="A20" s="2" t="s">
        <v>82</v>
      </c>
      <c r="C20" s="4">
        <v>2692267384</v>
      </c>
      <c r="E20" s="9">
        <v>-1499727</v>
      </c>
      <c r="F20" s="9"/>
      <c r="G20" s="9">
        <v>0</v>
      </c>
      <c r="H20" s="9"/>
      <c r="I20" s="9">
        <v>2690767657</v>
      </c>
      <c r="K20" s="9">
        <v>10499004417</v>
      </c>
      <c r="L20" s="9"/>
      <c r="M20" s="9">
        <v>-3532909543</v>
      </c>
      <c r="N20" s="9"/>
      <c r="O20" s="9">
        <v>0</v>
      </c>
      <c r="P20" s="9"/>
      <c r="Q20" s="9">
        <v>6966094874</v>
      </c>
    </row>
    <row r="21" spans="1:17" x14ac:dyDescent="0.25">
      <c r="A21" s="2" t="s">
        <v>85</v>
      </c>
      <c r="C21" s="4">
        <v>2371982139</v>
      </c>
      <c r="E21" s="9">
        <v>0</v>
      </c>
      <c r="F21" s="9"/>
      <c r="G21" s="9">
        <v>0</v>
      </c>
      <c r="H21" s="9"/>
      <c r="I21" s="9">
        <v>2371982139</v>
      </c>
      <c r="K21" s="9">
        <v>10288173402</v>
      </c>
      <c r="L21" s="9"/>
      <c r="M21" s="9">
        <v>1649700938</v>
      </c>
      <c r="N21" s="9"/>
      <c r="O21" s="9">
        <v>0</v>
      </c>
      <c r="P21" s="9"/>
      <c r="Q21" s="9">
        <v>11937874340</v>
      </c>
    </row>
    <row r="22" spans="1:17" x14ac:dyDescent="0.25">
      <c r="A22" s="2" t="s">
        <v>106</v>
      </c>
      <c r="C22" s="4">
        <v>0</v>
      </c>
      <c r="E22" s="9">
        <v>6504864533</v>
      </c>
      <c r="F22" s="9"/>
      <c r="G22" s="9">
        <v>0</v>
      </c>
      <c r="H22" s="9"/>
      <c r="I22" s="9">
        <v>6504864533</v>
      </c>
      <c r="K22" s="9">
        <v>0</v>
      </c>
      <c r="L22" s="9"/>
      <c r="M22" s="9">
        <v>18524927291</v>
      </c>
      <c r="N22" s="9"/>
      <c r="O22" s="9">
        <v>0</v>
      </c>
      <c r="P22" s="9"/>
      <c r="Q22" s="9">
        <v>18524927291</v>
      </c>
    </row>
    <row r="23" spans="1:17" x14ac:dyDescent="0.25">
      <c r="A23" s="2" t="s">
        <v>109</v>
      </c>
      <c r="C23" s="4">
        <v>0</v>
      </c>
      <c r="E23" s="9">
        <v>4328959553</v>
      </c>
      <c r="F23" s="9"/>
      <c r="G23" s="9">
        <v>0</v>
      </c>
      <c r="H23" s="9"/>
      <c r="I23" s="9">
        <v>4328959553</v>
      </c>
      <c r="K23" s="9">
        <v>0</v>
      </c>
      <c r="L23" s="9"/>
      <c r="M23" s="9">
        <v>12160976783</v>
      </c>
      <c r="N23" s="9"/>
      <c r="O23" s="9">
        <v>0</v>
      </c>
      <c r="P23" s="9"/>
      <c r="Q23" s="9">
        <v>12160976783</v>
      </c>
    </row>
    <row r="24" spans="1:17" x14ac:dyDescent="0.25">
      <c r="A24" s="2" t="s">
        <v>91</v>
      </c>
      <c r="C24" s="4">
        <v>0</v>
      </c>
      <c r="E24" s="9">
        <v>128385918</v>
      </c>
      <c r="F24" s="9"/>
      <c r="G24" s="9">
        <v>0</v>
      </c>
      <c r="H24" s="9"/>
      <c r="I24" s="9">
        <v>128385918</v>
      </c>
      <c r="K24" s="9">
        <v>0</v>
      </c>
      <c r="L24" s="9"/>
      <c r="M24" s="9">
        <v>190689460</v>
      </c>
      <c r="N24" s="9"/>
      <c r="O24" s="9">
        <v>0</v>
      </c>
      <c r="P24" s="9"/>
      <c r="Q24" s="9">
        <v>190689460</v>
      </c>
    </row>
    <row r="25" spans="1:17" x14ac:dyDescent="0.25">
      <c r="A25" s="2" t="s">
        <v>97</v>
      </c>
      <c r="C25" s="4">
        <v>0</v>
      </c>
      <c r="E25" s="9">
        <v>614223230</v>
      </c>
      <c r="F25" s="9"/>
      <c r="G25" s="9">
        <v>0</v>
      </c>
      <c r="H25" s="9"/>
      <c r="I25" s="9">
        <v>614223230</v>
      </c>
      <c r="K25" s="9">
        <v>0</v>
      </c>
      <c r="L25" s="9"/>
      <c r="M25" s="9">
        <v>582039656</v>
      </c>
      <c r="N25" s="9"/>
      <c r="O25" s="9">
        <v>0</v>
      </c>
      <c r="P25" s="9"/>
      <c r="Q25" s="9">
        <v>582039656</v>
      </c>
    </row>
    <row r="26" spans="1:17" x14ac:dyDescent="0.25">
      <c r="A26" s="2" t="s">
        <v>94</v>
      </c>
      <c r="C26" s="4">
        <v>0</v>
      </c>
      <c r="E26" s="9">
        <v>102471063</v>
      </c>
      <c r="F26" s="9"/>
      <c r="G26" s="9">
        <v>0</v>
      </c>
      <c r="H26" s="9"/>
      <c r="I26" s="9">
        <v>102471063</v>
      </c>
      <c r="K26" s="9">
        <v>0</v>
      </c>
      <c r="L26" s="9"/>
      <c r="M26" s="9">
        <v>213650663</v>
      </c>
      <c r="N26" s="9"/>
      <c r="O26" s="9">
        <v>0</v>
      </c>
      <c r="P26" s="9"/>
      <c r="Q26" s="9">
        <v>213650663</v>
      </c>
    </row>
    <row r="27" spans="1:17" x14ac:dyDescent="0.25">
      <c r="A27" s="2" t="s">
        <v>100</v>
      </c>
      <c r="C27" s="4">
        <v>0</v>
      </c>
      <c r="E27" s="9">
        <v>-152207892</v>
      </c>
      <c r="F27" s="9"/>
      <c r="G27" s="9">
        <v>0</v>
      </c>
      <c r="H27" s="9"/>
      <c r="I27" s="9">
        <v>-152207892</v>
      </c>
      <c r="K27" s="9">
        <v>0</v>
      </c>
      <c r="L27" s="9"/>
      <c r="M27" s="9">
        <v>466540908</v>
      </c>
      <c r="N27" s="9"/>
      <c r="O27" s="9">
        <v>0</v>
      </c>
      <c r="P27" s="9"/>
      <c r="Q27" s="9">
        <v>466540908</v>
      </c>
    </row>
    <row r="28" spans="1:17" x14ac:dyDescent="0.25">
      <c r="A28" s="2" t="s">
        <v>88</v>
      </c>
      <c r="C28" s="4">
        <v>0</v>
      </c>
      <c r="E28" s="9">
        <v>273073634</v>
      </c>
      <c r="F28" s="9"/>
      <c r="G28" s="9">
        <v>0</v>
      </c>
      <c r="H28" s="9"/>
      <c r="I28" s="9">
        <v>273073634</v>
      </c>
      <c r="K28" s="9">
        <v>0</v>
      </c>
      <c r="L28" s="9"/>
      <c r="M28" s="9">
        <v>141432211</v>
      </c>
      <c r="N28" s="9"/>
      <c r="O28" s="9">
        <v>0</v>
      </c>
      <c r="P28" s="9"/>
      <c r="Q28" s="9">
        <v>141432211</v>
      </c>
    </row>
    <row r="29" spans="1:17" x14ac:dyDescent="0.25">
      <c r="A29" s="2" t="s">
        <v>115</v>
      </c>
      <c r="C29" s="4">
        <v>0</v>
      </c>
      <c r="E29" s="9">
        <v>342032216</v>
      </c>
      <c r="F29" s="9"/>
      <c r="G29" s="9">
        <v>0</v>
      </c>
      <c r="H29" s="9"/>
      <c r="I29" s="9">
        <v>342032216</v>
      </c>
      <c r="K29" s="9">
        <v>0</v>
      </c>
      <c r="L29" s="9"/>
      <c r="M29" s="9">
        <v>1468763895</v>
      </c>
      <c r="N29" s="9"/>
      <c r="O29" s="9">
        <v>0</v>
      </c>
      <c r="P29" s="9"/>
      <c r="Q29" s="9">
        <v>1468763895</v>
      </c>
    </row>
    <row r="30" spans="1:17" x14ac:dyDescent="0.25">
      <c r="A30" s="2" t="s">
        <v>112</v>
      </c>
      <c r="C30" s="4">
        <v>0</v>
      </c>
      <c r="E30" s="9">
        <v>122511366</v>
      </c>
      <c r="F30" s="9"/>
      <c r="G30" s="9">
        <v>0</v>
      </c>
      <c r="H30" s="9"/>
      <c r="I30" s="9">
        <v>122511366</v>
      </c>
      <c r="K30" s="9">
        <v>0</v>
      </c>
      <c r="L30" s="9"/>
      <c r="M30" s="9">
        <v>374932648</v>
      </c>
      <c r="N30" s="9"/>
      <c r="O30" s="9">
        <v>0</v>
      </c>
      <c r="P30" s="9"/>
      <c r="Q30" s="9">
        <v>374932648</v>
      </c>
    </row>
    <row r="31" spans="1:17" x14ac:dyDescent="0.25">
      <c r="A31" s="2" t="s">
        <v>130</v>
      </c>
      <c r="C31" s="4">
        <v>0</v>
      </c>
      <c r="E31" s="9">
        <v>-5947221870</v>
      </c>
      <c r="F31" s="9"/>
      <c r="G31" s="9">
        <v>0</v>
      </c>
      <c r="H31" s="9"/>
      <c r="I31" s="9">
        <v>-5947221870</v>
      </c>
      <c r="K31" s="9">
        <v>0</v>
      </c>
      <c r="L31" s="9"/>
      <c r="M31" s="9">
        <v>24765665294</v>
      </c>
      <c r="N31" s="9"/>
      <c r="O31" s="9">
        <v>0</v>
      </c>
      <c r="P31" s="9"/>
      <c r="Q31" s="9">
        <v>24765665294</v>
      </c>
    </row>
    <row r="32" spans="1:17" x14ac:dyDescent="0.25">
      <c r="A32" s="2" t="s">
        <v>133</v>
      </c>
      <c r="C32" s="4">
        <v>0</v>
      </c>
      <c r="E32" s="9">
        <v>7628923927</v>
      </c>
      <c r="F32" s="9"/>
      <c r="G32" s="9">
        <v>0</v>
      </c>
      <c r="H32" s="9"/>
      <c r="I32" s="9">
        <v>7628923927</v>
      </c>
      <c r="K32" s="9">
        <v>0</v>
      </c>
      <c r="L32" s="9"/>
      <c r="M32" s="9">
        <v>15902826658</v>
      </c>
      <c r="N32" s="9"/>
      <c r="O32" s="9">
        <v>0</v>
      </c>
      <c r="P32" s="9"/>
      <c r="Q32" s="9">
        <v>15902826658</v>
      </c>
    </row>
    <row r="33" spans="3:17" ht="23.25" thickBot="1" x14ac:dyDescent="0.3">
      <c r="C33" s="6">
        <f>SUM(C8:C32)</f>
        <v>18231601612</v>
      </c>
      <c r="E33" s="6">
        <f>SUM(E8:E32)</f>
        <v>19681051998</v>
      </c>
      <c r="G33" s="6">
        <f>SUM(G8:G32)</f>
        <v>216578291</v>
      </c>
      <c r="I33" s="6">
        <f>SUM(I8:I32)</f>
        <v>38129231901</v>
      </c>
      <c r="K33" s="6">
        <f>SUM(K8:K32)</f>
        <v>47348785220</v>
      </c>
      <c r="M33" s="6">
        <f>SUM(M8:M32)</f>
        <v>79487378103</v>
      </c>
      <c r="O33" s="6">
        <f>SUM(O8:O32)</f>
        <v>5001797923</v>
      </c>
      <c r="Q33" s="6">
        <f>SUM(Q8:Q32)</f>
        <v>131837961246</v>
      </c>
    </row>
    <row r="34" spans="3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E8" sqref="E8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14.28515625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7" t="s">
        <v>224</v>
      </c>
      <c r="B6" s="17" t="s">
        <v>224</v>
      </c>
      <c r="C6" s="17" t="s">
        <v>224</v>
      </c>
      <c r="E6" s="17" t="s">
        <v>159</v>
      </c>
      <c r="F6" s="17" t="s">
        <v>159</v>
      </c>
      <c r="G6" s="17" t="s">
        <v>159</v>
      </c>
      <c r="I6" s="17" t="s">
        <v>160</v>
      </c>
      <c r="J6" s="17" t="s">
        <v>160</v>
      </c>
      <c r="K6" s="17" t="s">
        <v>160</v>
      </c>
    </row>
    <row r="7" spans="1:11" ht="24" x14ac:dyDescent="0.25">
      <c r="A7" s="17" t="s">
        <v>225</v>
      </c>
      <c r="C7" s="17" t="s">
        <v>138</v>
      </c>
      <c r="E7" s="17" t="s">
        <v>226</v>
      </c>
      <c r="G7" s="17" t="s">
        <v>227</v>
      </c>
      <c r="I7" s="17" t="s">
        <v>226</v>
      </c>
      <c r="K7" s="17" t="s">
        <v>227</v>
      </c>
    </row>
    <row r="8" spans="1:11" x14ac:dyDescent="0.25">
      <c r="A8" s="2" t="s">
        <v>148</v>
      </c>
      <c r="C8" s="2" t="s">
        <v>149</v>
      </c>
      <c r="E8" s="4">
        <v>4277899108</v>
      </c>
      <c r="G8" s="10">
        <v>1</v>
      </c>
      <c r="I8" s="4">
        <v>43238324892</v>
      </c>
      <c r="K8" s="10">
        <v>1</v>
      </c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2" bestFit="1" customWidth="1"/>
    <col min="2" max="2" width="1" style="2" customWidth="1"/>
    <col min="3" max="3" width="17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157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1" t="s">
        <v>234</v>
      </c>
    </row>
    <row r="6" spans="1:5" ht="24" x14ac:dyDescent="0.25">
      <c r="A6" s="16" t="s">
        <v>228</v>
      </c>
      <c r="C6" s="17" t="s">
        <v>159</v>
      </c>
      <c r="E6" s="17" t="s">
        <v>235</v>
      </c>
    </row>
    <row r="7" spans="1:5" ht="24" x14ac:dyDescent="0.25">
      <c r="A7" s="16" t="s">
        <v>228</v>
      </c>
      <c r="C7" s="17" t="s">
        <v>141</v>
      </c>
      <c r="E7" s="17" t="s">
        <v>141</v>
      </c>
    </row>
    <row r="8" spans="1:5" x14ac:dyDescent="0.25">
      <c r="A8" s="13" t="s">
        <v>228</v>
      </c>
      <c r="C8" s="4">
        <v>939185719</v>
      </c>
      <c r="E8" s="4">
        <v>4642730900</v>
      </c>
    </row>
    <row r="9" spans="1:5" x14ac:dyDescent="0.25">
      <c r="A9" s="13" t="s">
        <v>229</v>
      </c>
      <c r="C9" s="9">
        <v>-1869964763</v>
      </c>
      <c r="E9" s="4">
        <v>341228301</v>
      </c>
    </row>
    <row r="10" spans="1:5" ht="24.75" thickBot="1" x14ac:dyDescent="0.3">
      <c r="A10" s="3" t="s">
        <v>166</v>
      </c>
      <c r="C10" s="14">
        <f>SUM(C8:C9)</f>
        <v>-930779044</v>
      </c>
      <c r="E10" s="6">
        <f>SUM(E8:E9)</f>
        <v>4983959201</v>
      </c>
    </row>
    <row r="11" spans="1:5" ht="23.25" thickTop="1" x14ac:dyDescent="0.25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4"/>
  <sheetViews>
    <sheetView rightToLeft="1" workbookViewId="0">
      <selection activeCell="Y12" sqref="Y12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21.7109375" style="2" bestFit="1" customWidth="1"/>
    <col min="8" max="8" width="1" style="2" customWidth="1"/>
    <col min="9" max="9" width="11.4257812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18.570312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1.425781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21.7109375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4"/>
    </row>
    <row r="6" spans="1:25" ht="24" x14ac:dyDescent="0.25">
      <c r="A6" s="16" t="s">
        <v>3</v>
      </c>
      <c r="C6" s="17" t="s">
        <v>233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" x14ac:dyDescent="0.2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 x14ac:dyDescent="0.2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25">
      <c r="A9" s="2" t="s">
        <v>15</v>
      </c>
      <c r="C9" s="4">
        <v>12681049</v>
      </c>
      <c r="E9" s="4">
        <v>31892619213</v>
      </c>
      <c r="G9" s="4">
        <v>146855202235.94299</v>
      </c>
      <c r="I9" s="4">
        <v>0</v>
      </c>
      <c r="K9" s="4">
        <v>0</v>
      </c>
      <c r="M9" s="4">
        <v>-4000000</v>
      </c>
      <c r="O9" s="4">
        <v>39840828336</v>
      </c>
      <c r="Q9" s="4">
        <v>8681049</v>
      </c>
      <c r="S9" s="4">
        <v>10770</v>
      </c>
      <c r="U9" s="4">
        <v>21832688302</v>
      </c>
      <c r="W9" s="4">
        <v>92938603088.5065</v>
      </c>
      <c r="Y9" s="7">
        <v>4.7509323433322396E-3</v>
      </c>
    </row>
    <row r="10" spans="1:25" x14ac:dyDescent="0.25">
      <c r="A10" s="2" t="s">
        <v>16</v>
      </c>
      <c r="C10" s="4">
        <v>5125085</v>
      </c>
      <c r="E10" s="4">
        <v>11285650365</v>
      </c>
      <c r="G10" s="4">
        <v>13093098212.7225</v>
      </c>
      <c r="I10" s="4">
        <v>0</v>
      </c>
      <c r="K10" s="4">
        <v>0</v>
      </c>
      <c r="M10" s="4">
        <v>-5125085</v>
      </c>
      <c r="O10" s="4">
        <v>20378363109</v>
      </c>
      <c r="Q10" s="4">
        <v>0</v>
      </c>
      <c r="S10" s="4">
        <v>0</v>
      </c>
      <c r="U10" s="4">
        <v>0</v>
      </c>
      <c r="W10" s="4">
        <v>0</v>
      </c>
      <c r="Y10" s="7">
        <v>0</v>
      </c>
    </row>
    <row r="11" spans="1:25" x14ac:dyDescent="0.25">
      <c r="A11" s="2" t="s">
        <v>17</v>
      </c>
      <c r="C11" s="4">
        <v>170094</v>
      </c>
      <c r="E11" s="4">
        <v>1072565196</v>
      </c>
      <c r="G11" s="4">
        <v>1096665467.3801999</v>
      </c>
      <c r="I11" s="4">
        <v>0</v>
      </c>
      <c r="K11" s="4">
        <v>0</v>
      </c>
      <c r="M11" s="4">
        <v>0</v>
      </c>
      <c r="O11" s="4">
        <v>0</v>
      </c>
      <c r="Q11" s="4">
        <v>170094</v>
      </c>
      <c r="S11" s="4">
        <v>13787</v>
      </c>
      <c r="U11" s="4">
        <v>1072565196</v>
      </c>
      <c r="W11" s="4">
        <v>2331132716.4309001</v>
      </c>
      <c r="Y11" s="7">
        <v>1.191652709536058E-4</v>
      </c>
    </row>
    <row r="12" spans="1:25" x14ac:dyDescent="0.25">
      <c r="A12" s="2" t="s">
        <v>18</v>
      </c>
      <c r="C12" s="4">
        <v>1205122</v>
      </c>
      <c r="E12" s="4">
        <v>189144362151</v>
      </c>
      <c r="G12" s="4">
        <v>172936282019.07599</v>
      </c>
      <c r="I12" s="4">
        <v>0</v>
      </c>
      <c r="K12" s="4">
        <v>0</v>
      </c>
      <c r="M12" s="4">
        <v>0</v>
      </c>
      <c r="O12" s="4">
        <v>0</v>
      </c>
      <c r="Q12" s="4">
        <v>1205122</v>
      </c>
      <c r="S12" s="4">
        <v>157170</v>
      </c>
      <c r="U12" s="4">
        <v>189144362151</v>
      </c>
      <c r="W12" s="4">
        <v>188282041042.797</v>
      </c>
      <c r="Y12" s="7">
        <v>9.6247975408773369E-3</v>
      </c>
    </row>
    <row r="13" spans="1:25" x14ac:dyDescent="0.25">
      <c r="A13" s="2" t="s">
        <v>19</v>
      </c>
      <c r="C13" s="4">
        <v>24800000</v>
      </c>
      <c r="E13" s="4">
        <v>663456860938</v>
      </c>
      <c r="G13" s="4">
        <v>2421855705600</v>
      </c>
      <c r="I13" s="4">
        <v>0</v>
      </c>
      <c r="K13" s="4">
        <v>0</v>
      </c>
      <c r="M13" s="4">
        <v>0</v>
      </c>
      <c r="O13" s="4">
        <v>0</v>
      </c>
      <c r="Q13" s="4">
        <v>24800000</v>
      </c>
      <c r="S13" s="4">
        <v>115590</v>
      </c>
      <c r="U13" s="4">
        <v>663456860938</v>
      </c>
      <c r="W13" s="4">
        <v>2849575539600</v>
      </c>
      <c r="Y13" s="7">
        <v>0.14566757134235736</v>
      </c>
    </row>
    <row r="14" spans="1:25" x14ac:dyDescent="0.25">
      <c r="A14" s="2" t="s">
        <v>20</v>
      </c>
      <c r="C14" s="4">
        <v>16639582</v>
      </c>
      <c r="E14" s="4">
        <v>567380965595</v>
      </c>
      <c r="G14" s="4">
        <v>730597263435.20703</v>
      </c>
      <c r="I14" s="4">
        <v>7504188</v>
      </c>
      <c r="K14" s="4">
        <v>314405452202</v>
      </c>
      <c r="M14" s="4">
        <v>0</v>
      </c>
      <c r="O14" s="4">
        <v>0</v>
      </c>
      <c r="Q14" s="4">
        <v>24143770</v>
      </c>
      <c r="S14" s="4">
        <v>46410</v>
      </c>
      <c r="U14" s="4">
        <v>881786417797</v>
      </c>
      <c r="W14" s="4">
        <v>1113845317124.0901</v>
      </c>
      <c r="Y14" s="7">
        <v>5.693870541129769E-2</v>
      </c>
    </row>
    <row r="15" spans="1:25" x14ac:dyDescent="0.25">
      <c r="A15" s="2" t="s">
        <v>21</v>
      </c>
      <c r="C15" s="4">
        <v>2761247</v>
      </c>
      <c r="E15" s="4">
        <v>89339907887</v>
      </c>
      <c r="G15" s="4">
        <v>227270895652.98001</v>
      </c>
      <c r="I15" s="4">
        <v>0</v>
      </c>
      <c r="K15" s="4">
        <v>0</v>
      </c>
      <c r="M15" s="4">
        <v>0</v>
      </c>
      <c r="O15" s="4">
        <v>0</v>
      </c>
      <c r="Q15" s="4">
        <v>2761247</v>
      </c>
      <c r="S15" s="4">
        <v>88210</v>
      </c>
      <c r="U15" s="4">
        <v>89339907887</v>
      </c>
      <c r="W15" s="4">
        <v>242120358762.673</v>
      </c>
      <c r="Y15" s="7">
        <v>1.2376960759022242E-2</v>
      </c>
    </row>
    <row r="16" spans="1:25" x14ac:dyDescent="0.25">
      <c r="A16" s="2" t="s">
        <v>22</v>
      </c>
      <c r="C16" s="4">
        <v>6000000</v>
      </c>
      <c r="E16" s="4">
        <v>90652665727</v>
      </c>
      <c r="G16" s="4">
        <v>145469277000</v>
      </c>
      <c r="I16" s="4">
        <v>0</v>
      </c>
      <c r="K16" s="4">
        <v>0</v>
      </c>
      <c r="M16" s="4">
        <v>0</v>
      </c>
      <c r="O16" s="4">
        <v>0</v>
      </c>
      <c r="Q16" s="4">
        <v>6000000</v>
      </c>
      <c r="S16" s="4">
        <v>25330</v>
      </c>
      <c r="U16" s="4">
        <v>90652665727</v>
      </c>
      <c r="W16" s="4">
        <v>151075719000</v>
      </c>
      <c r="Y16" s="7">
        <v>7.7228460062580316E-3</v>
      </c>
    </row>
    <row r="17" spans="1:25" x14ac:dyDescent="0.25">
      <c r="A17" s="2" t="s">
        <v>23</v>
      </c>
      <c r="C17" s="4">
        <v>1500000</v>
      </c>
      <c r="E17" s="4">
        <v>122784145541</v>
      </c>
      <c r="G17" s="4">
        <v>229446621000</v>
      </c>
      <c r="I17" s="4">
        <v>0</v>
      </c>
      <c r="K17" s="4">
        <v>0</v>
      </c>
      <c r="M17" s="4">
        <v>0</v>
      </c>
      <c r="O17" s="4">
        <v>0</v>
      </c>
      <c r="Q17" s="4">
        <v>1500000</v>
      </c>
      <c r="S17" s="4">
        <v>175860</v>
      </c>
      <c r="U17" s="4">
        <v>122784145541</v>
      </c>
      <c r="W17" s="4">
        <v>262220449500</v>
      </c>
      <c r="Y17" s="7">
        <v>1.3404458139168351E-2</v>
      </c>
    </row>
    <row r="18" spans="1:25" x14ac:dyDescent="0.25">
      <c r="A18" s="2" t="s">
        <v>24</v>
      </c>
      <c r="C18" s="4">
        <v>7006623</v>
      </c>
      <c r="E18" s="4">
        <v>73509470176</v>
      </c>
      <c r="G18" s="4">
        <v>402503512348.138</v>
      </c>
      <c r="I18" s="4">
        <v>0</v>
      </c>
      <c r="K18" s="4">
        <v>0</v>
      </c>
      <c r="M18" s="4">
        <v>0</v>
      </c>
      <c r="O18" s="4">
        <v>0</v>
      </c>
      <c r="Q18" s="4">
        <v>7006623</v>
      </c>
      <c r="S18" s="4">
        <v>67130</v>
      </c>
      <c r="U18" s="4">
        <v>73509470176</v>
      </c>
      <c r="W18" s="4">
        <v>467555992108.159</v>
      </c>
      <c r="Y18" s="7">
        <v>2.3901014340726105E-2</v>
      </c>
    </row>
    <row r="19" spans="1:25" x14ac:dyDescent="0.25">
      <c r="A19" s="2" t="s">
        <v>25</v>
      </c>
      <c r="C19" s="4">
        <v>501410</v>
      </c>
      <c r="E19" s="4">
        <v>32693274730</v>
      </c>
      <c r="G19" s="4">
        <v>87204719773.080002</v>
      </c>
      <c r="I19" s="4">
        <v>1000000</v>
      </c>
      <c r="K19" s="4">
        <v>138370876199</v>
      </c>
      <c r="M19" s="4">
        <v>0</v>
      </c>
      <c r="O19" s="4">
        <v>0</v>
      </c>
      <c r="Q19" s="4">
        <v>1501410</v>
      </c>
      <c r="S19" s="4">
        <v>176147</v>
      </c>
      <c r="U19" s="4">
        <v>171064150929</v>
      </c>
      <c r="W19" s="4">
        <v>262895277509.74399</v>
      </c>
      <c r="Y19" s="7">
        <v>1.343895470045867E-2</v>
      </c>
    </row>
    <row r="20" spans="1:25" x14ac:dyDescent="0.25">
      <c r="A20" s="2" t="s">
        <v>26</v>
      </c>
      <c r="C20" s="4">
        <v>3043753</v>
      </c>
      <c r="E20" s="4">
        <v>178841903026</v>
      </c>
      <c r="G20" s="4">
        <v>263805784366.784</v>
      </c>
      <c r="I20" s="4">
        <v>0</v>
      </c>
      <c r="K20" s="4">
        <v>0</v>
      </c>
      <c r="M20" s="4">
        <v>0</v>
      </c>
      <c r="O20" s="4">
        <v>0</v>
      </c>
      <c r="Q20" s="4">
        <v>3043753</v>
      </c>
      <c r="S20" s="4">
        <v>88070</v>
      </c>
      <c r="U20" s="4">
        <v>178841903026</v>
      </c>
      <c r="W20" s="4">
        <v>266468349916.07599</v>
      </c>
      <c r="Y20" s="7">
        <v>1.3621606738429853E-2</v>
      </c>
    </row>
    <row r="21" spans="1:25" x14ac:dyDescent="0.25">
      <c r="A21" s="2" t="s">
        <v>27</v>
      </c>
      <c r="C21" s="4">
        <v>1782052</v>
      </c>
      <c r="E21" s="4">
        <v>18550539732</v>
      </c>
      <c r="G21" s="4">
        <v>21115669583.952</v>
      </c>
      <c r="I21" s="4">
        <v>0</v>
      </c>
      <c r="K21" s="4">
        <v>0</v>
      </c>
      <c r="M21" s="4">
        <v>-1782052</v>
      </c>
      <c r="O21" s="4">
        <v>28520329016</v>
      </c>
      <c r="Q21" s="4">
        <v>0</v>
      </c>
      <c r="S21" s="4">
        <v>0</v>
      </c>
      <c r="U21" s="4">
        <v>0</v>
      </c>
      <c r="W21" s="4">
        <v>0</v>
      </c>
      <c r="Y21" s="7">
        <v>0</v>
      </c>
    </row>
    <row r="22" spans="1:25" x14ac:dyDescent="0.25">
      <c r="A22" s="2" t="s">
        <v>28</v>
      </c>
      <c r="C22" s="4">
        <v>14300000</v>
      </c>
      <c r="E22" s="4">
        <v>87136882687</v>
      </c>
      <c r="G22" s="4">
        <v>501502201200</v>
      </c>
      <c r="I22" s="4">
        <v>0</v>
      </c>
      <c r="K22" s="4">
        <v>0</v>
      </c>
      <c r="M22" s="4">
        <v>-879561</v>
      </c>
      <c r="O22" s="4">
        <v>24150735172</v>
      </c>
      <c r="Q22" s="4">
        <v>13420439</v>
      </c>
      <c r="S22" s="4">
        <v>24230</v>
      </c>
      <c r="U22" s="4">
        <v>81777288027</v>
      </c>
      <c r="W22" s="4">
        <v>323242432410.02899</v>
      </c>
      <c r="Y22" s="7">
        <v>1.652384343900375E-2</v>
      </c>
    </row>
    <row r="23" spans="1:25" x14ac:dyDescent="0.25">
      <c r="A23" s="2" t="s">
        <v>29</v>
      </c>
      <c r="C23" s="4">
        <v>9</v>
      </c>
      <c r="E23" s="4">
        <v>54044</v>
      </c>
      <c r="G23" s="4">
        <v>53678.7</v>
      </c>
      <c r="I23" s="4">
        <v>69420</v>
      </c>
      <c r="K23" s="4">
        <v>416898197</v>
      </c>
      <c r="M23" s="4">
        <v>0</v>
      </c>
      <c r="O23" s="4">
        <v>0</v>
      </c>
      <c r="Q23" s="4">
        <v>69429</v>
      </c>
      <c r="S23" s="4">
        <v>6193</v>
      </c>
      <c r="U23" s="4">
        <v>416952241</v>
      </c>
      <c r="W23" s="4">
        <v>427415452.90785003</v>
      </c>
      <c r="Y23" s="7">
        <v>2.1849068436353807E-5</v>
      </c>
    </row>
    <row r="24" spans="1:25" x14ac:dyDescent="0.25">
      <c r="A24" s="2" t="s">
        <v>30</v>
      </c>
      <c r="C24" s="4">
        <v>70858</v>
      </c>
      <c r="E24" s="4">
        <v>1702340202</v>
      </c>
      <c r="G24" s="4">
        <v>1929745911.0753</v>
      </c>
      <c r="I24" s="4">
        <v>0</v>
      </c>
      <c r="K24" s="4">
        <v>0</v>
      </c>
      <c r="M24" s="4">
        <v>-70858</v>
      </c>
      <c r="O24" s="4">
        <v>2723704989</v>
      </c>
      <c r="Q24" s="4">
        <v>0</v>
      </c>
      <c r="S24" s="4">
        <v>0</v>
      </c>
      <c r="U24" s="4">
        <v>0</v>
      </c>
      <c r="W24" s="4">
        <v>0</v>
      </c>
      <c r="Y24" s="7">
        <v>0</v>
      </c>
    </row>
    <row r="25" spans="1:25" x14ac:dyDescent="0.25">
      <c r="A25" s="2" t="s">
        <v>31</v>
      </c>
      <c r="C25" s="4">
        <v>460106</v>
      </c>
      <c r="E25" s="4">
        <v>7139972750</v>
      </c>
      <c r="G25" s="4">
        <v>14484856255.731001</v>
      </c>
      <c r="I25" s="4">
        <v>0</v>
      </c>
      <c r="K25" s="4">
        <v>0</v>
      </c>
      <c r="M25" s="4">
        <v>-460106</v>
      </c>
      <c r="O25" s="4">
        <v>14448268282</v>
      </c>
      <c r="Q25" s="4">
        <v>0</v>
      </c>
      <c r="S25" s="4">
        <v>0</v>
      </c>
      <c r="U25" s="4">
        <v>0</v>
      </c>
      <c r="W25" s="4">
        <v>0</v>
      </c>
      <c r="Y25" s="7">
        <v>0</v>
      </c>
    </row>
    <row r="26" spans="1:25" x14ac:dyDescent="0.25">
      <c r="A26" s="2" t="s">
        <v>32</v>
      </c>
      <c r="C26" s="4">
        <v>500000</v>
      </c>
      <c r="E26" s="4">
        <v>1207500000</v>
      </c>
      <c r="G26" s="4">
        <v>6615402750</v>
      </c>
      <c r="I26" s="4">
        <v>0</v>
      </c>
      <c r="K26" s="4">
        <v>0</v>
      </c>
      <c r="M26" s="4">
        <v>-500000</v>
      </c>
      <c r="O26" s="4">
        <v>0</v>
      </c>
      <c r="Q26" s="4">
        <v>0</v>
      </c>
      <c r="S26" s="4">
        <v>0</v>
      </c>
      <c r="U26" s="4">
        <v>0</v>
      </c>
      <c r="W26" s="4">
        <v>0</v>
      </c>
      <c r="Y26" s="7">
        <v>0</v>
      </c>
    </row>
    <row r="27" spans="1:25" x14ac:dyDescent="0.25">
      <c r="A27" s="2" t="s">
        <v>33</v>
      </c>
      <c r="C27" s="4">
        <v>9000000</v>
      </c>
      <c r="E27" s="4">
        <v>14994000000</v>
      </c>
      <c r="G27" s="4">
        <v>110220264000</v>
      </c>
      <c r="I27" s="4">
        <v>1000000</v>
      </c>
      <c r="K27" s="4">
        <v>11517946058</v>
      </c>
      <c r="M27" s="4">
        <v>0</v>
      </c>
      <c r="O27" s="4">
        <v>0</v>
      </c>
      <c r="Q27" s="4">
        <v>10000000</v>
      </c>
      <c r="S27" s="4">
        <v>10020</v>
      </c>
      <c r="U27" s="4">
        <v>26511946058</v>
      </c>
      <c r="W27" s="4">
        <v>99603810000</v>
      </c>
      <c r="Y27" s="7">
        <v>5.0916513345641186E-3</v>
      </c>
    </row>
    <row r="28" spans="1:25" x14ac:dyDescent="0.25">
      <c r="A28" s="2" t="s">
        <v>34</v>
      </c>
      <c r="C28" s="4">
        <v>171217</v>
      </c>
      <c r="E28" s="4">
        <v>928852225</v>
      </c>
      <c r="G28" s="4">
        <v>2840098345.4299502</v>
      </c>
      <c r="I28" s="4">
        <v>0</v>
      </c>
      <c r="K28" s="4">
        <v>0</v>
      </c>
      <c r="M28" s="4">
        <v>-171217</v>
      </c>
      <c r="O28" s="4">
        <v>4462177618</v>
      </c>
      <c r="Q28" s="4">
        <v>0</v>
      </c>
      <c r="S28" s="4">
        <v>0</v>
      </c>
      <c r="U28" s="4">
        <v>0</v>
      </c>
      <c r="W28" s="4">
        <v>0</v>
      </c>
      <c r="Y28" s="7">
        <v>0</v>
      </c>
    </row>
    <row r="29" spans="1:25" x14ac:dyDescent="0.25">
      <c r="A29" s="2" t="s">
        <v>35</v>
      </c>
      <c r="C29" s="4">
        <v>666666</v>
      </c>
      <c r="E29" s="4">
        <v>9848656818</v>
      </c>
      <c r="G29" s="4">
        <v>12469350730.636801</v>
      </c>
      <c r="I29" s="4">
        <v>400000</v>
      </c>
      <c r="K29" s="4">
        <v>5452546380</v>
      </c>
      <c r="M29" s="4">
        <v>0</v>
      </c>
      <c r="O29" s="4">
        <v>0</v>
      </c>
      <c r="Q29" s="4">
        <v>1066666</v>
      </c>
      <c r="S29" s="4">
        <v>15239</v>
      </c>
      <c r="U29" s="4">
        <v>15301203198</v>
      </c>
      <c r="W29" s="4">
        <v>16158206381.1147</v>
      </c>
      <c r="Y29" s="7">
        <v>8.2599202866401517E-4</v>
      </c>
    </row>
    <row r="30" spans="1:25" x14ac:dyDescent="0.25">
      <c r="A30" s="2" t="s">
        <v>36</v>
      </c>
      <c r="C30" s="4">
        <v>600000</v>
      </c>
      <c r="E30" s="4">
        <v>11183708461</v>
      </c>
      <c r="G30" s="4">
        <v>77756579100</v>
      </c>
      <c r="I30" s="4">
        <v>0</v>
      </c>
      <c r="K30" s="4">
        <v>0</v>
      </c>
      <c r="M30" s="4">
        <v>0</v>
      </c>
      <c r="O30" s="4">
        <v>0</v>
      </c>
      <c r="Q30" s="4">
        <v>600000</v>
      </c>
      <c r="S30" s="4">
        <v>121540</v>
      </c>
      <c r="U30" s="4">
        <v>11183708461</v>
      </c>
      <c r="W30" s="4">
        <v>72490102200</v>
      </c>
      <c r="Y30" s="7">
        <v>3.7056245700773831E-3</v>
      </c>
    </row>
    <row r="31" spans="1:25" x14ac:dyDescent="0.25">
      <c r="A31" s="2" t="s">
        <v>37</v>
      </c>
      <c r="C31" s="4">
        <v>20013</v>
      </c>
      <c r="E31" s="4">
        <v>500967916</v>
      </c>
      <c r="G31" s="4">
        <v>528999297.18615001</v>
      </c>
      <c r="I31" s="4">
        <v>0</v>
      </c>
      <c r="K31" s="4">
        <v>0</v>
      </c>
      <c r="M31" s="4">
        <v>0</v>
      </c>
      <c r="O31" s="4">
        <v>0</v>
      </c>
      <c r="Q31" s="4">
        <v>20013</v>
      </c>
      <c r="S31" s="4">
        <v>29323</v>
      </c>
      <c r="U31" s="4">
        <v>500967916</v>
      </c>
      <c r="W31" s="4">
        <v>583349493.86594999</v>
      </c>
      <c r="Y31" s="7">
        <v>2.982026720624309E-5</v>
      </c>
    </row>
    <row r="32" spans="1:25" x14ac:dyDescent="0.25">
      <c r="A32" s="2" t="s">
        <v>38</v>
      </c>
      <c r="C32" s="4">
        <v>6428</v>
      </c>
      <c r="E32" s="4">
        <v>101381212</v>
      </c>
      <c r="G32" s="4">
        <v>207986473.16999999</v>
      </c>
      <c r="I32" s="4">
        <v>0</v>
      </c>
      <c r="K32" s="4">
        <v>0</v>
      </c>
      <c r="M32" s="4">
        <v>-6428</v>
      </c>
      <c r="O32" s="4">
        <v>186069628</v>
      </c>
      <c r="Q32" s="4">
        <v>0</v>
      </c>
      <c r="S32" s="4">
        <v>0</v>
      </c>
      <c r="U32" s="4">
        <v>0</v>
      </c>
      <c r="W32" s="4">
        <v>0</v>
      </c>
      <c r="Y32" s="7">
        <v>0</v>
      </c>
    </row>
    <row r="33" spans="1:25" x14ac:dyDescent="0.25">
      <c r="A33" s="2" t="s">
        <v>39</v>
      </c>
      <c r="C33" s="4">
        <v>10100000</v>
      </c>
      <c r="E33" s="4">
        <v>66187169465</v>
      </c>
      <c r="G33" s="4">
        <v>534022546950</v>
      </c>
      <c r="I33" s="4">
        <v>0</v>
      </c>
      <c r="K33" s="4">
        <v>0</v>
      </c>
      <c r="M33" s="4">
        <v>0</v>
      </c>
      <c r="O33" s="4">
        <v>0</v>
      </c>
      <c r="Q33" s="4">
        <v>10100000</v>
      </c>
      <c r="S33" s="4">
        <v>57190</v>
      </c>
      <c r="U33" s="4">
        <v>66187169465</v>
      </c>
      <c r="W33" s="4">
        <v>574182166950</v>
      </c>
      <c r="Y33" s="7">
        <v>2.9351642237720476E-2</v>
      </c>
    </row>
    <row r="34" spans="1:25" x14ac:dyDescent="0.25">
      <c r="A34" s="2" t="s">
        <v>40</v>
      </c>
      <c r="C34" s="4">
        <v>20000000</v>
      </c>
      <c r="E34" s="4">
        <v>53322597929</v>
      </c>
      <c r="G34" s="4">
        <v>276544710000</v>
      </c>
      <c r="I34" s="4">
        <v>0</v>
      </c>
      <c r="K34" s="4">
        <v>0</v>
      </c>
      <c r="M34" s="4">
        <v>-5600000</v>
      </c>
      <c r="O34" s="4">
        <v>73723633425</v>
      </c>
      <c r="Q34" s="4">
        <v>14400000</v>
      </c>
      <c r="S34" s="4">
        <v>12410</v>
      </c>
      <c r="U34" s="4">
        <v>38392270502</v>
      </c>
      <c r="W34" s="4">
        <v>177640711200</v>
      </c>
      <c r="Y34" s="7">
        <v>9.0808229550094436E-3</v>
      </c>
    </row>
    <row r="35" spans="1:25" x14ac:dyDescent="0.25">
      <c r="A35" s="2" t="s">
        <v>41</v>
      </c>
      <c r="C35" s="4">
        <v>2499294</v>
      </c>
      <c r="E35" s="4">
        <v>4152792760</v>
      </c>
      <c r="G35" s="4">
        <v>41961907859.822998</v>
      </c>
      <c r="I35" s="4">
        <v>0</v>
      </c>
      <c r="K35" s="4">
        <v>0</v>
      </c>
      <c r="M35" s="4">
        <v>0</v>
      </c>
      <c r="O35" s="4">
        <v>0</v>
      </c>
      <c r="Q35" s="4">
        <v>2499294</v>
      </c>
      <c r="S35" s="4">
        <v>16710</v>
      </c>
      <c r="U35" s="4">
        <v>4152792760</v>
      </c>
      <c r="W35" s="4">
        <v>41514711683.696999</v>
      </c>
      <c r="Y35" s="7">
        <v>2.1221922850977329E-3</v>
      </c>
    </row>
    <row r="36" spans="1:25" x14ac:dyDescent="0.25">
      <c r="A36" s="2" t="s">
        <v>42</v>
      </c>
      <c r="C36" s="4">
        <v>30000000</v>
      </c>
      <c r="E36" s="4">
        <v>71535975703</v>
      </c>
      <c r="G36" s="4">
        <v>614024685000</v>
      </c>
      <c r="I36" s="4">
        <v>0</v>
      </c>
      <c r="K36" s="4">
        <v>0</v>
      </c>
      <c r="M36" s="4">
        <v>-5511550</v>
      </c>
      <c r="O36" s="4">
        <v>96406821769</v>
      </c>
      <c r="Q36" s="4">
        <v>24488450</v>
      </c>
      <c r="S36" s="4">
        <v>16930</v>
      </c>
      <c r="U36" s="4">
        <v>58393505483</v>
      </c>
      <c r="W36" s="4">
        <v>412122651221.92499</v>
      </c>
      <c r="Y36" s="7">
        <v>2.1067315066544315E-2</v>
      </c>
    </row>
    <row r="37" spans="1:25" x14ac:dyDescent="0.25">
      <c r="A37" s="2" t="s">
        <v>43</v>
      </c>
      <c r="C37" s="4">
        <v>31600000</v>
      </c>
      <c r="E37" s="4">
        <v>129003147282</v>
      </c>
      <c r="G37" s="4">
        <v>578922791400</v>
      </c>
      <c r="I37" s="4">
        <v>0</v>
      </c>
      <c r="K37" s="4">
        <v>0</v>
      </c>
      <c r="M37" s="4">
        <v>-1500000</v>
      </c>
      <c r="O37" s="4">
        <v>22381036005</v>
      </c>
      <c r="Q37" s="4">
        <v>30100000</v>
      </c>
      <c r="S37" s="4">
        <v>16710</v>
      </c>
      <c r="U37" s="4">
        <v>122879580167</v>
      </c>
      <c r="W37" s="4">
        <v>499978322550</v>
      </c>
      <c r="Y37" s="7">
        <v>2.5558412808353786E-2</v>
      </c>
    </row>
    <row r="38" spans="1:25" x14ac:dyDescent="0.25">
      <c r="A38" s="2" t="s">
        <v>44</v>
      </c>
      <c r="C38" s="4">
        <v>124500</v>
      </c>
      <c r="E38" s="4">
        <v>65746889041</v>
      </c>
      <c r="G38" s="4">
        <v>133535165133.75</v>
      </c>
      <c r="I38" s="4">
        <v>0</v>
      </c>
      <c r="K38" s="4">
        <v>0</v>
      </c>
      <c r="M38" s="4">
        <v>-9500</v>
      </c>
      <c r="O38" s="4">
        <v>12298459122</v>
      </c>
      <c r="Q38" s="4">
        <v>115000</v>
      </c>
      <c r="S38" s="4">
        <v>1299013</v>
      </c>
      <c r="U38" s="4">
        <v>60730058152</v>
      </c>
      <c r="W38" s="4">
        <v>149199761881.25</v>
      </c>
      <c r="Y38" s="7">
        <v>7.6269488757439632E-3</v>
      </c>
    </row>
    <row r="39" spans="1:25" x14ac:dyDescent="0.25">
      <c r="A39" s="2" t="s">
        <v>45</v>
      </c>
      <c r="C39" s="4">
        <v>60500</v>
      </c>
      <c r="E39" s="4">
        <v>31053805769</v>
      </c>
      <c r="G39" s="4">
        <v>65302857764.375</v>
      </c>
      <c r="I39" s="4">
        <v>0</v>
      </c>
      <c r="K39" s="4">
        <v>0</v>
      </c>
      <c r="M39" s="4">
        <v>-5000</v>
      </c>
      <c r="O39" s="4">
        <v>6473898270</v>
      </c>
      <c r="Q39" s="4">
        <v>55500</v>
      </c>
      <c r="S39" s="4">
        <v>1303884</v>
      </c>
      <c r="U39" s="4">
        <v>28487375537</v>
      </c>
      <c r="W39" s="4">
        <v>72275105047.5</v>
      </c>
      <c r="Y39" s="7">
        <v>3.6946341216351586E-3</v>
      </c>
    </row>
    <row r="40" spans="1:25" x14ac:dyDescent="0.25">
      <c r="A40" s="2" t="s">
        <v>46</v>
      </c>
      <c r="C40" s="4">
        <v>4032094</v>
      </c>
      <c r="E40" s="4">
        <v>13266745893</v>
      </c>
      <c r="G40" s="4">
        <v>92346694057.727997</v>
      </c>
      <c r="I40" s="4">
        <v>0</v>
      </c>
      <c r="K40" s="4">
        <v>0</v>
      </c>
      <c r="M40" s="4">
        <v>0</v>
      </c>
      <c r="O40" s="4">
        <v>0</v>
      </c>
      <c r="Q40" s="4">
        <v>4032094</v>
      </c>
      <c r="S40" s="4">
        <v>19930</v>
      </c>
      <c r="U40" s="4">
        <v>13266745893</v>
      </c>
      <c r="W40" s="4">
        <v>79881493601.151001</v>
      </c>
      <c r="Y40" s="7">
        <v>4.0834654166469692E-3</v>
      </c>
    </row>
    <row r="41" spans="1:25" x14ac:dyDescent="0.25">
      <c r="A41" s="2" t="s">
        <v>47</v>
      </c>
      <c r="C41" s="4">
        <v>67080</v>
      </c>
      <c r="E41" s="4">
        <v>840047634</v>
      </c>
      <c r="G41" s="4">
        <v>991211192.00999999</v>
      </c>
      <c r="I41" s="4">
        <v>0</v>
      </c>
      <c r="K41" s="4">
        <v>0</v>
      </c>
      <c r="M41" s="4">
        <v>0</v>
      </c>
      <c r="O41" s="4">
        <v>0</v>
      </c>
      <c r="Q41" s="4">
        <v>67080</v>
      </c>
      <c r="S41" s="4">
        <v>15499</v>
      </c>
      <c r="U41" s="4">
        <v>840047634</v>
      </c>
      <c r="W41" s="4">
        <v>1033486866.126</v>
      </c>
      <c r="Y41" s="7">
        <v>5.2830858389502735E-5</v>
      </c>
    </row>
    <row r="42" spans="1:25" x14ac:dyDescent="0.25">
      <c r="A42" s="2" t="s">
        <v>48</v>
      </c>
      <c r="C42" s="4">
        <v>2000000</v>
      </c>
      <c r="E42" s="4">
        <v>39674873593</v>
      </c>
      <c r="G42" s="4">
        <v>57157875000</v>
      </c>
      <c r="I42" s="4">
        <v>0</v>
      </c>
      <c r="K42" s="4">
        <v>0</v>
      </c>
      <c r="M42" s="4">
        <v>-500000</v>
      </c>
      <c r="O42" s="4">
        <v>13951491755</v>
      </c>
      <c r="Q42" s="4">
        <v>1500000</v>
      </c>
      <c r="S42" s="4">
        <v>29960</v>
      </c>
      <c r="U42" s="4">
        <v>29756155193</v>
      </c>
      <c r="W42" s="4">
        <v>44672607000</v>
      </c>
      <c r="Y42" s="7">
        <v>2.2836208680170806E-3</v>
      </c>
    </row>
    <row r="43" spans="1:25" x14ac:dyDescent="0.25">
      <c r="A43" s="2" t="s">
        <v>49</v>
      </c>
      <c r="C43" s="4">
        <v>1272813</v>
      </c>
      <c r="E43" s="4">
        <v>28045541361</v>
      </c>
      <c r="G43" s="4">
        <v>49989623022.301498</v>
      </c>
      <c r="I43" s="4">
        <v>1602200</v>
      </c>
      <c r="K43" s="4">
        <v>62230767649</v>
      </c>
      <c r="M43" s="4">
        <v>0</v>
      </c>
      <c r="O43" s="4">
        <v>0</v>
      </c>
      <c r="Q43" s="4">
        <v>2875013</v>
      </c>
      <c r="S43" s="4">
        <v>46440</v>
      </c>
      <c r="U43" s="4">
        <v>90276309010</v>
      </c>
      <c r="W43" s="4">
        <v>132721185877.866</v>
      </c>
      <c r="Y43" s="7">
        <v>6.7845798589428342E-3</v>
      </c>
    </row>
    <row r="44" spans="1:25" x14ac:dyDescent="0.25">
      <c r="A44" s="2" t="s">
        <v>50</v>
      </c>
      <c r="C44" s="4">
        <v>68487</v>
      </c>
      <c r="E44" s="4">
        <v>440226599</v>
      </c>
      <c r="G44" s="4">
        <v>1204122158.06445</v>
      </c>
      <c r="I44" s="4">
        <v>0</v>
      </c>
      <c r="K44" s="4">
        <v>0</v>
      </c>
      <c r="M44" s="4">
        <v>-68487</v>
      </c>
      <c r="O44" s="4">
        <v>1299569642</v>
      </c>
      <c r="Q44" s="4">
        <v>0</v>
      </c>
      <c r="S44" s="4">
        <v>0</v>
      </c>
      <c r="U44" s="4">
        <v>0</v>
      </c>
      <c r="W44" s="4">
        <v>0</v>
      </c>
      <c r="Y44" s="7">
        <v>0</v>
      </c>
    </row>
    <row r="45" spans="1:25" x14ac:dyDescent="0.25">
      <c r="A45" s="2" t="s">
        <v>51</v>
      </c>
      <c r="C45" s="4">
        <v>23800000</v>
      </c>
      <c r="E45" s="4">
        <v>587792678000</v>
      </c>
      <c r="G45" s="4">
        <v>930247894800</v>
      </c>
      <c r="I45" s="4">
        <v>3290550</v>
      </c>
      <c r="K45" s="4">
        <v>143436438096</v>
      </c>
      <c r="M45" s="4">
        <v>-1000000</v>
      </c>
      <c r="O45" s="4">
        <v>47714400152</v>
      </c>
      <c r="Q45" s="4">
        <v>26090550</v>
      </c>
      <c r="S45" s="4">
        <v>48090</v>
      </c>
      <c r="U45" s="4">
        <v>704237079529</v>
      </c>
      <c r="W45" s="4">
        <v>1247229116930.48</v>
      </c>
      <c r="Y45" s="7">
        <v>6.3757157459401456E-2</v>
      </c>
    </row>
    <row r="46" spans="1:25" x14ac:dyDescent="0.25">
      <c r="A46" s="2" t="s">
        <v>52</v>
      </c>
      <c r="C46" s="4">
        <v>1500000</v>
      </c>
      <c r="E46" s="4">
        <v>67675764006</v>
      </c>
      <c r="G46" s="4">
        <v>82933591500</v>
      </c>
      <c r="I46" s="4">
        <v>100000</v>
      </c>
      <c r="K46" s="4">
        <v>5192485393</v>
      </c>
      <c r="M46" s="4">
        <v>0</v>
      </c>
      <c r="O46" s="4">
        <v>0</v>
      </c>
      <c r="Q46" s="4">
        <v>1600000</v>
      </c>
      <c r="S46" s="4">
        <v>60860</v>
      </c>
      <c r="U46" s="4">
        <v>72868249399</v>
      </c>
      <c r="W46" s="4">
        <v>96796612800</v>
      </c>
      <c r="Y46" s="7">
        <v>4.9481501033384794E-3</v>
      </c>
    </row>
    <row r="47" spans="1:25" x14ac:dyDescent="0.25">
      <c r="A47" s="2" t="s">
        <v>53</v>
      </c>
      <c r="C47" s="4">
        <v>79500001</v>
      </c>
      <c r="E47" s="4">
        <v>302724357129</v>
      </c>
      <c r="G47" s="4">
        <v>1357683447577.78</v>
      </c>
      <c r="I47" s="4">
        <v>6677146</v>
      </c>
      <c r="K47" s="4">
        <v>119698662228</v>
      </c>
      <c r="M47" s="4">
        <v>-3500000</v>
      </c>
      <c r="O47" s="4">
        <v>66173909072</v>
      </c>
      <c r="Q47" s="4">
        <v>82677147</v>
      </c>
      <c r="S47" s="4">
        <v>19530</v>
      </c>
      <c r="U47" s="4">
        <v>405266724221</v>
      </c>
      <c r="W47" s="4">
        <v>1605077307058.5901</v>
      </c>
      <c r="Y47" s="7">
        <v>8.2050014076403818E-2</v>
      </c>
    </row>
    <row r="48" spans="1:25" x14ac:dyDescent="0.25">
      <c r="A48" s="2" t="s">
        <v>54</v>
      </c>
      <c r="C48" s="4">
        <v>11900000</v>
      </c>
      <c r="E48" s="4">
        <v>105212697395</v>
      </c>
      <c r="G48" s="4">
        <v>200504855250</v>
      </c>
      <c r="I48" s="4">
        <v>0</v>
      </c>
      <c r="K48" s="4">
        <v>0</v>
      </c>
      <c r="M48" s="4">
        <v>0</v>
      </c>
      <c r="O48" s="4">
        <v>0</v>
      </c>
      <c r="Q48" s="4">
        <v>11900000</v>
      </c>
      <c r="S48" s="4">
        <v>23740</v>
      </c>
      <c r="U48" s="4">
        <v>105212697395</v>
      </c>
      <c r="W48" s="4">
        <v>280825089300</v>
      </c>
      <c r="Y48" s="7">
        <v>1.4355509500223263E-2</v>
      </c>
    </row>
    <row r="49" spans="1:25" x14ac:dyDescent="0.25">
      <c r="A49" s="2" t="s">
        <v>55</v>
      </c>
      <c r="C49" s="4">
        <v>36453</v>
      </c>
      <c r="E49" s="4">
        <v>766208078</v>
      </c>
      <c r="G49" s="4">
        <v>779474847.12615001</v>
      </c>
      <c r="I49" s="4">
        <v>0</v>
      </c>
      <c r="K49" s="4">
        <v>0</v>
      </c>
      <c r="M49" s="4">
        <v>-36453</v>
      </c>
      <c r="O49" s="4">
        <v>1491840567</v>
      </c>
      <c r="Q49" s="4">
        <v>0</v>
      </c>
      <c r="S49" s="4">
        <v>0</v>
      </c>
      <c r="U49" s="4">
        <v>0</v>
      </c>
      <c r="W49" s="4">
        <v>0</v>
      </c>
      <c r="Y49" s="7">
        <v>0</v>
      </c>
    </row>
    <row r="50" spans="1:25" x14ac:dyDescent="0.25">
      <c r="A50" s="2" t="s">
        <v>56</v>
      </c>
      <c r="C50" s="4">
        <v>29100000</v>
      </c>
      <c r="E50" s="4">
        <v>268192468952</v>
      </c>
      <c r="G50" s="4">
        <v>1216663521300</v>
      </c>
      <c r="I50" s="4">
        <v>0</v>
      </c>
      <c r="K50" s="4">
        <v>0</v>
      </c>
      <c r="M50" s="4">
        <v>0</v>
      </c>
      <c r="O50" s="4">
        <v>0</v>
      </c>
      <c r="Q50" s="4">
        <v>29100000</v>
      </c>
      <c r="S50" s="4">
        <v>42090</v>
      </c>
      <c r="U50" s="4">
        <v>268192468952</v>
      </c>
      <c r="W50" s="4">
        <v>1217531326950</v>
      </c>
      <c r="Y50" s="7">
        <v>6.223903488971546E-2</v>
      </c>
    </row>
    <row r="51" spans="1:25" x14ac:dyDescent="0.25">
      <c r="A51" s="2" t="s">
        <v>57</v>
      </c>
      <c r="C51" s="4">
        <v>27500610</v>
      </c>
      <c r="E51" s="4">
        <v>261660593290</v>
      </c>
      <c r="G51" s="4">
        <v>828583905339.85498</v>
      </c>
      <c r="I51" s="4">
        <v>1500000</v>
      </c>
      <c r="K51" s="4">
        <v>43569061604</v>
      </c>
      <c r="M51" s="4">
        <v>-1200000</v>
      </c>
      <c r="O51" s="4">
        <v>28258853714</v>
      </c>
      <c r="Q51" s="4">
        <v>27800610</v>
      </c>
      <c r="S51" s="4">
        <v>28690</v>
      </c>
      <c r="U51" s="4">
        <v>293811991362</v>
      </c>
      <c r="W51" s="4">
        <v>792853783869.64502</v>
      </c>
      <c r="Y51" s="7">
        <v>4.0529925780490618E-2</v>
      </c>
    </row>
    <row r="52" spans="1:25" x14ac:dyDescent="0.25">
      <c r="A52" s="2" t="s">
        <v>58</v>
      </c>
      <c r="C52" s="4">
        <v>598076</v>
      </c>
      <c r="E52" s="4">
        <v>1916493871</v>
      </c>
      <c r="G52" s="4">
        <v>2092701416.256</v>
      </c>
      <c r="I52" s="4">
        <v>0</v>
      </c>
      <c r="K52" s="4">
        <v>0</v>
      </c>
      <c r="M52" s="4">
        <v>0</v>
      </c>
      <c r="O52" s="4">
        <v>0</v>
      </c>
      <c r="Q52" s="4">
        <v>598076</v>
      </c>
      <c r="S52" s="4">
        <v>3950</v>
      </c>
      <c r="U52" s="4">
        <v>1916493871</v>
      </c>
      <c r="W52" s="4">
        <v>2348343918.8099999</v>
      </c>
      <c r="Y52" s="7">
        <v>1.2004509112878783E-4</v>
      </c>
    </row>
    <row r="53" spans="1:25" x14ac:dyDescent="0.25">
      <c r="A53" s="2" t="s">
        <v>59</v>
      </c>
      <c r="C53" s="4">
        <v>11200000</v>
      </c>
      <c r="E53" s="4">
        <v>121227889828</v>
      </c>
      <c r="G53" s="4">
        <v>290914696800</v>
      </c>
      <c r="I53" s="4">
        <v>0</v>
      </c>
      <c r="K53" s="4">
        <v>0</v>
      </c>
      <c r="M53" s="4">
        <v>0</v>
      </c>
      <c r="O53" s="4">
        <v>0</v>
      </c>
      <c r="Q53" s="4">
        <v>11200000</v>
      </c>
      <c r="S53" s="4">
        <v>25550</v>
      </c>
      <c r="U53" s="4">
        <v>121227889828</v>
      </c>
      <c r="W53" s="4">
        <v>284457348000</v>
      </c>
      <c r="Y53" s="7">
        <v>1.4541187084819043E-2</v>
      </c>
    </row>
    <row r="54" spans="1:25" x14ac:dyDescent="0.25">
      <c r="A54" s="2" t="s">
        <v>60</v>
      </c>
      <c r="C54" s="4">
        <v>3475000</v>
      </c>
      <c r="E54" s="4">
        <v>63343544402</v>
      </c>
      <c r="G54" s="4">
        <v>153993752775</v>
      </c>
      <c r="I54" s="4">
        <v>0</v>
      </c>
      <c r="K54" s="4">
        <v>0</v>
      </c>
      <c r="M54" s="4">
        <v>0</v>
      </c>
      <c r="O54" s="4">
        <v>0</v>
      </c>
      <c r="Q54" s="4">
        <v>3475000</v>
      </c>
      <c r="S54" s="4">
        <v>38220</v>
      </c>
      <c r="U54" s="4">
        <v>63343544402</v>
      </c>
      <c r="W54" s="4">
        <v>132024253725</v>
      </c>
      <c r="Y54" s="7">
        <v>6.7489533550345922E-3</v>
      </c>
    </row>
    <row r="55" spans="1:25" x14ac:dyDescent="0.25">
      <c r="A55" s="2" t="s">
        <v>61</v>
      </c>
      <c r="C55" s="4">
        <v>38666</v>
      </c>
      <c r="E55" s="4">
        <v>254576055</v>
      </c>
      <c r="G55" s="4">
        <v>5861096078.8769999</v>
      </c>
      <c r="I55" s="4">
        <v>0</v>
      </c>
      <c r="K55" s="4">
        <v>0</v>
      </c>
      <c r="M55" s="4">
        <v>-38666</v>
      </c>
      <c r="O55" s="4">
        <v>2715953943</v>
      </c>
      <c r="Q55" s="4">
        <v>0</v>
      </c>
      <c r="S55" s="4">
        <v>0</v>
      </c>
      <c r="U55" s="4">
        <v>0</v>
      </c>
      <c r="W55" s="4">
        <v>0</v>
      </c>
      <c r="Y55" s="7">
        <v>0</v>
      </c>
    </row>
    <row r="56" spans="1:25" x14ac:dyDescent="0.25">
      <c r="A56" s="2" t="s">
        <v>62</v>
      </c>
      <c r="C56" s="4">
        <v>18700000</v>
      </c>
      <c r="E56" s="4">
        <v>45175252386</v>
      </c>
      <c r="G56" s="4">
        <v>498735762229</v>
      </c>
      <c r="I56" s="4">
        <v>0</v>
      </c>
      <c r="K56" s="4">
        <v>0</v>
      </c>
      <c r="M56" s="4">
        <v>-7700000</v>
      </c>
      <c r="O56" s="4">
        <v>259253396891</v>
      </c>
      <c r="Q56" s="4">
        <v>11000000</v>
      </c>
      <c r="S56" s="4">
        <v>33790</v>
      </c>
      <c r="U56" s="4">
        <v>26573677892</v>
      </c>
      <c r="W56" s="4">
        <v>369478444500</v>
      </c>
      <c r="Y56" s="7">
        <v>1.8887384077286799E-2</v>
      </c>
    </row>
    <row r="57" spans="1:25" x14ac:dyDescent="0.25">
      <c r="A57" s="2" t="s">
        <v>63</v>
      </c>
      <c r="C57" s="4">
        <v>0</v>
      </c>
      <c r="E57" s="4">
        <v>0</v>
      </c>
      <c r="G57" s="4">
        <v>0</v>
      </c>
      <c r="I57" s="4">
        <v>3440000</v>
      </c>
      <c r="K57" s="4">
        <v>34644708855</v>
      </c>
      <c r="M57" s="4">
        <v>0</v>
      </c>
      <c r="O57" s="4">
        <v>0</v>
      </c>
      <c r="Q57" s="4">
        <v>3440000</v>
      </c>
      <c r="S57" s="4">
        <v>10100</v>
      </c>
      <c r="U57" s="4">
        <v>34644708855</v>
      </c>
      <c r="W57" s="4">
        <v>34537273200</v>
      </c>
      <c r="Y57" s="7">
        <v>1.7655123150508557E-3</v>
      </c>
    </row>
    <row r="58" spans="1:25" x14ac:dyDescent="0.25">
      <c r="A58" s="2" t="s">
        <v>64</v>
      </c>
      <c r="C58" s="4">
        <v>0</v>
      </c>
      <c r="E58" s="4">
        <v>0</v>
      </c>
      <c r="G58" s="4">
        <v>0</v>
      </c>
      <c r="I58" s="4">
        <v>500000</v>
      </c>
      <c r="K58" s="4">
        <v>0</v>
      </c>
      <c r="M58" s="4">
        <v>0</v>
      </c>
      <c r="O58" s="4">
        <v>0</v>
      </c>
      <c r="Q58" s="4">
        <v>500000</v>
      </c>
      <c r="S58" s="4">
        <v>14690</v>
      </c>
      <c r="U58" s="4">
        <v>1707500000</v>
      </c>
      <c r="W58" s="4">
        <v>7301297250</v>
      </c>
      <c r="Y58" s="7">
        <v>3.7323531988396656E-4</v>
      </c>
    </row>
    <row r="59" spans="1:25" x14ac:dyDescent="0.25">
      <c r="A59" s="2" t="s">
        <v>65</v>
      </c>
      <c r="C59" s="4">
        <v>0</v>
      </c>
      <c r="E59" s="4">
        <v>0</v>
      </c>
      <c r="G59" s="4">
        <v>0</v>
      </c>
      <c r="I59" s="4">
        <v>5567160</v>
      </c>
      <c r="K59" s="4">
        <v>9751571060</v>
      </c>
      <c r="M59" s="4">
        <v>0</v>
      </c>
      <c r="O59" s="4">
        <v>0</v>
      </c>
      <c r="Q59" s="4">
        <v>5567160</v>
      </c>
      <c r="S59" s="4">
        <v>2550</v>
      </c>
      <c r="U59" s="4">
        <v>9751571060</v>
      </c>
      <c r="W59" s="4">
        <v>14111790252</v>
      </c>
      <c r="Y59" s="7">
        <v>7.2138119686068953E-4</v>
      </c>
    </row>
    <row r="60" spans="1:25" x14ac:dyDescent="0.25">
      <c r="A60" s="2" t="s">
        <v>66</v>
      </c>
      <c r="C60" s="4">
        <v>0</v>
      </c>
      <c r="E60" s="4">
        <v>0</v>
      </c>
      <c r="G60" s="4">
        <v>0</v>
      </c>
      <c r="I60" s="4">
        <v>187511</v>
      </c>
      <c r="K60" s="4">
        <v>3472103301</v>
      </c>
      <c r="M60" s="4">
        <v>-187511</v>
      </c>
      <c r="O60" s="4">
        <v>5582539895</v>
      </c>
      <c r="Q60" s="4">
        <v>0</v>
      </c>
      <c r="S60" s="4">
        <v>0</v>
      </c>
      <c r="U60" s="4">
        <v>0</v>
      </c>
      <c r="W60" s="4">
        <v>0</v>
      </c>
      <c r="Y60" s="7">
        <v>0</v>
      </c>
    </row>
    <row r="61" spans="1:25" x14ac:dyDescent="0.25">
      <c r="A61" s="2" t="s">
        <v>67</v>
      </c>
      <c r="C61" s="4">
        <v>0</v>
      </c>
      <c r="E61" s="4">
        <v>0</v>
      </c>
      <c r="G61" s="4">
        <v>0</v>
      </c>
      <c r="I61" s="4">
        <v>38666</v>
      </c>
      <c r="K61" s="4">
        <v>0</v>
      </c>
      <c r="M61" s="4">
        <v>0</v>
      </c>
      <c r="O61" s="4">
        <v>0</v>
      </c>
      <c r="Q61" s="4">
        <v>38666</v>
      </c>
      <c r="S61" s="4">
        <v>69200</v>
      </c>
      <c r="U61" s="4">
        <v>107916806</v>
      </c>
      <c r="W61" s="4">
        <v>2659766861.1599998</v>
      </c>
      <c r="Y61" s="7">
        <v>1.3596473356044042E-4</v>
      </c>
    </row>
    <row r="62" spans="1:25" x14ac:dyDescent="0.25">
      <c r="A62" s="2" t="s">
        <v>68</v>
      </c>
      <c r="C62" s="4">
        <v>0</v>
      </c>
      <c r="E62" s="4">
        <v>0</v>
      </c>
      <c r="G62" s="4">
        <v>0</v>
      </c>
      <c r="I62" s="4">
        <v>4732595</v>
      </c>
      <c r="K62" s="4">
        <v>14826768830</v>
      </c>
      <c r="M62" s="4">
        <v>-4732595</v>
      </c>
      <c r="O62" s="4">
        <v>14947464726</v>
      </c>
      <c r="Q62" s="4">
        <v>0</v>
      </c>
      <c r="S62" s="4">
        <v>0</v>
      </c>
      <c r="U62" s="4">
        <v>0</v>
      </c>
      <c r="W62" s="4">
        <v>0</v>
      </c>
      <c r="Y62" s="7">
        <v>0</v>
      </c>
    </row>
    <row r="63" spans="1:25" ht="23.25" thickBot="1" x14ac:dyDescent="0.3">
      <c r="E63" s="6">
        <f>SUM(E9:E62)</f>
        <v>4534561583013</v>
      </c>
      <c r="G63" s="6">
        <f>SUM(G9:G62)</f>
        <v>13606805123889.139</v>
      </c>
      <c r="K63" s="6">
        <f>SUM(K9:K62)</f>
        <v>906986286052</v>
      </c>
      <c r="O63" s="6">
        <f>SUM(O9:O62)</f>
        <v>787383745098</v>
      </c>
      <c r="U63" s="6">
        <f>SUM(U9:U62)</f>
        <v>5241401726939</v>
      </c>
      <c r="W63" s="6">
        <f>SUM(W9:W62)</f>
        <v>14684268054801.596</v>
      </c>
      <c r="Y63" s="8">
        <f>SUM(Y9:Y62)</f>
        <v>0.75064571363613308</v>
      </c>
    </row>
    <row r="64" spans="1:25" ht="23.25" thickTop="1" x14ac:dyDescent="0.25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A9" workbookViewId="0">
      <selection activeCell="AK29" sqref="AK29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15.5703125" style="2" bestFit="1" customWidth="1"/>
    <col min="10" max="10" width="1" style="2" customWidth="1"/>
    <col min="11" max="11" width="9.28515625" style="2" bestFit="1" customWidth="1"/>
    <col min="12" max="12" width="1" style="2" customWidth="1"/>
    <col min="13" max="13" width="9.5703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20.42578125" style="2" bestFit="1" customWidth="1"/>
    <col min="18" max="18" width="1" style="2" customWidth="1"/>
    <col min="19" max="19" width="20.42578125" style="2" bestFit="1" customWidth="1"/>
    <col min="20" max="20" width="1" style="2" customWidth="1"/>
    <col min="21" max="21" width="6.28515625" style="2" bestFit="1" customWidth="1"/>
    <col min="22" max="22" width="1" style="2" customWidth="1"/>
    <col min="23" max="23" width="14.85546875" style="2" bestFit="1" customWidth="1"/>
    <col min="24" max="24" width="1" style="2" customWidth="1"/>
    <col min="25" max="25" width="7" style="2" bestFit="1" customWidth="1"/>
    <col min="26" max="26" width="1" style="2" customWidth="1"/>
    <col min="27" max="27" width="16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18.85546875" style="2" bestFit="1" customWidth="1"/>
    <col min="32" max="32" width="1" style="2" customWidth="1"/>
    <col min="33" max="33" width="20.42578125" style="2" bestFit="1" customWidth="1"/>
    <col min="34" max="34" width="1" style="2" customWidth="1"/>
    <col min="35" max="35" width="20.28515625" style="2" bestFit="1" customWidth="1"/>
    <col min="36" max="36" width="1" style="2" customWidth="1"/>
    <col min="37" max="37" width="30.710937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K5" s="4"/>
    </row>
    <row r="6" spans="1:37" ht="24" x14ac:dyDescent="0.25">
      <c r="A6" s="17" t="s">
        <v>70</v>
      </c>
      <c r="B6" s="17" t="s">
        <v>70</v>
      </c>
      <c r="C6" s="17" t="s">
        <v>70</v>
      </c>
      <c r="D6" s="17" t="s">
        <v>70</v>
      </c>
      <c r="E6" s="17" t="s">
        <v>70</v>
      </c>
      <c r="F6" s="17" t="s">
        <v>70</v>
      </c>
      <c r="G6" s="17" t="s">
        <v>70</v>
      </c>
      <c r="H6" s="17" t="s">
        <v>70</v>
      </c>
      <c r="I6" s="17" t="s">
        <v>70</v>
      </c>
      <c r="J6" s="17" t="s">
        <v>70</v>
      </c>
      <c r="K6" s="17" t="s">
        <v>70</v>
      </c>
      <c r="L6" s="17" t="s">
        <v>70</v>
      </c>
      <c r="M6" s="17" t="s">
        <v>70</v>
      </c>
      <c r="O6" s="17" t="s">
        <v>233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" x14ac:dyDescent="0.25">
      <c r="A7" s="16" t="s">
        <v>71</v>
      </c>
      <c r="C7" s="16" t="s">
        <v>72</v>
      </c>
      <c r="E7" s="16" t="s">
        <v>73</v>
      </c>
      <c r="G7" s="16" t="s">
        <v>74</v>
      </c>
      <c r="I7" s="16" t="s">
        <v>75</v>
      </c>
      <c r="K7" s="16" t="s">
        <v>76</v>
      </c>
      <c r="M7" s="16" t="s">
        <v>69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77</v>
      </c>
      <c r="AG7" s="16" t="s">
        <v>8</v>
      </c>
      <c r="AI7" s="16" t="s">
        <v>9</v>
      </c>
      <c r="AK7" s="16" t="s">
        <v>13</v>
      </c>
    </row>
    <row r="8" spans="1:37" ht="24" x14ac:dyDescent="0.25">
      <c r="A8" s="17" t="s">
        <v>71</v>
      </c>
      <c r="C8" s="17" t="s">
        <v>72</v>
      </c>
      <c r="E8" s="17" t="s">
        <v>73</v>
      </c>
      <c r="G8" s="17" t="s">
        <v>74</v>
      </c>
      <c r="I8" s="17" t="s">
        <v>75</v>
      </c>
      <c r="K8" s="17" t="s">
        <v>76</v>
      </c>
      <c r="M8" s="17" t="s">
        <v>69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77</v>
      </c>
      <c r="AG8" s="17" t="s">
        <v>8</v>
      </c>
      <c r="AI8" s="17" t="s">
        <v>9</v>
      </c>
      <c r="AK8" s="17" t="s">
        <v>13</v>
      </c>
    </row>
    <row r="9" spans="1:37" x14ac:dyDescent="0.25">
      <c r="A9" s="2" t="s">
        <v>78</v>
      </c>
      <c r="C9" s="2" t="s">
        <v>79</v>
      </c>
      <c r="E9" s="2" t="s">
        <v>79</v>
      </c>
      <c r="G9" s="2" t="s">
        <v>80</v>
      </c>
      <c r="I9" s="2" t="s">
        <v>81</v>
      </c>
      <c r="K9" s="4">
        <v>19</v>
      </c>
      <c r="M9" s="4">
        <v>19</v>
      </c>
      <c r="O9" s="4">
        <v>50000</v>
      </c>
      <c r="Q9" s="4">
        <v>50036250000</v>
      </c>
      <c r="S9" s="4">
        <v>51474968470</v>
      </c>
      <c r="U9" s="4">
        <v>0</v>
      </c>
      <c r="W9" s="4">
        <v>0</v>
      </c>
      <c r="Y9" s="4">
        <v>0</v>
      </c>
      <c r="AA9" s="4">
        <v>0</v>
      </c>
      <c r="AC9" s="4">
        <v>50000</v>
      </c>
      <c r="AE9" s="4">
        <v>1001000</v>
      </c>
      <c r="AG9" s="4">
        <v>50036250000</v>
      </c>
      <c r="AI9" s="4">
        <v>50040928437</v>
      </c>
      <c r="AK9" s="7">
        <v>2.5580443163678037E-3</v>
      </c>
    </row>
    <row r="10" spans="1:37" x14ac:dyDescent="0.25">
      <c r="A10" s="2" t="s">
        <v>82</v>
      </c>
      <c r="C10" s="2" t="s">
        <v>79</v>
      </c>
      <c r="E10" s="2" t="s">
        <v>79</v>
      </c>
      <c r="G10" s="2" t="s">
        <v>83</v>
      </c>
      <c r="I10" s="2" t="s">
        <v>84</v>
      </c>
      <c r="K10" s="4">
        <v>20</v>
      </c>
      <c r="M10" s="4">
        <v>20</v>
      </c>
      <c r="O10" s="4">
        <v>150000</v>
      </c>
      <c r="Q10" s="4">
        <v>150068750000</v>
      </c>
      <c r="S10" s="4">
        <v>150124285040</v>
      </c>
      <c r="U10" s="4">
        <v>0</v>
      </c>
      <c r="W10" s="4">
        <v>0</v>
      </c>
      <c r="Y10" s="4">
        <v>0</v>
      </c>
      <c r="AA10" s="4">
        <v>0</v>
      </c>
      <c r="AC10" s="4">
        <v>150000</v>
      </c>
      <c r="AE10" s="4">
        <v>1001000</v>
      </c>
      <c r="AG10" s="4">
        <v>150068750000</v>
      </c>
      <c r="AI10" s="4">
        <v>150122785312</v>
      </c>
      <c r="AK10" s="7">
        <v>7.6741329491545303E-3</v>
      </c>
    </row>
    <row r="11" spans="1:37" x14ac:dyDescent="0.25">
      <c r="A11" s="2" t="s">
        <v>85</v>
      </c>
      <c r="C11" s="2" t="s">
        <v>79</v>
      </c>
      <c r="E11" s="2" t="s">
        <v>79</v>
      </c>
      <c r="G11" s="2" t="s">
        <v>86</v>
      </c>
      <c r="I11" s="2" t="s">
        <v>87</v>
      </c>
      <c r="K11" s="4">
        <v>20</v>
      </c>
      <c r="M11" s="4">
        <v>20</v>
      </c>
      <c r="O11" s="4">
        <v>150000</v>
      </c>
      <c r="Q11" s="4">
        <v>149318656250</v>
      </c>
      <c r="S11" s="4">
        <v>151472540625</v>
      </c>
      <c r="U11" s="4">
        <v>0</v>
      </c>
      <c r="W11" s="4">
        <v>0</v>
      </c>
      <c r="Y11" s="4">
        <v>0</v>
      </c>
      <c r="AA11" s="4">
        <v>0</v>
      </c>
      <c r="AC11" s="4">
        <v>150000</v>
      </c>
      <c r="AE11" s="4">
        <v>1010000</v>
      </c>
      <c r="AG11" s="4">
        <v>149318656250</v>
      </c>
      <c r="AI11" s="4">
        <v>151472540625</v>
      </c>
      <c r="AK11" s="7">
        <v>7.7431311475243663E-3</v>
      </c>
    </row>
    <row r="12" spans="1:37" x14ac:dyDescent="0.25">
      <c r="A12" s="2" t="s">
        <v>88</v>
      </c>
      <c r="C12" s="2" t="s">
        <v>79</v>
      </c>
      <c r="E12" s="2" t="s">
        <v>79</v>
      </c>
      <c r="G12" s="2" t="s">
        <v>89</v>
      </c>
      <c r="I12" s="2" t="s">
        <v>90</v>
      </c>
      <c r="K12" s="4">
        <v>0</v>
      </c>
      <c r="M12" s="4">
        <v>0</v>
      </c>
      <c r="O12" s="4">
        <v>17518</v>
      </c>
      <c r="Q12" s="4">
        <v>12373724504</v>
      </c>
      <c r="S12" s="4">
        <v>13790017118</v>
      </c>
      <c r="U12" s="4">
        <v>0</v>
      </c>
      <c r="W12" s="4">
        <v>0</v>
      </c>
      <c r="Y12" s="4">
        <v>0</v>
      </c>
      <c r="AA12" s="4">
        <v>0</v>
      </c>
      <c r="AC12" s="4">
        <v>17518</v>
      </c>
      <c r="AE12" s="4">
        <v>802925</v>
      </c>
      <c r="AG12" s="4">
        <v>12373724504</v>
      </c>
      <c r="AI12" s="4">
        <v>14063090752</v>
      </c>
      <c r="AK12" s="7">
        <v>7.1889172508076869E-4</v>
      </c>
    </row>
    <row r="13" spans="1:37" x14ac:dyDescent="0.25">
      <c r="A13" s="2" t="s">
        <v>91</v>
      </c>
      <c r="C13" s="2" t="s">
        <v>79</v>
      </c>
      <c r="E13" s="2" t="s">
        <v>79</v>
      </c>
      <c r="G13" s="2" t="s">
        <v>92</v>
      </c>
      <c r="I13" s="2" t="s">
        <v>93</v>
      </c>
      <c r="K13" s="4">
        <v>0</v>
      </c>
      <c r="M13" s="4">
        <v>0</v>
      </c>
      <c r="O13" s="4">
        <v>7874</v>
      </c>
      <c r="Q13" s="4">
        <v>6182050736</v>
      </c>
      <c r="S13" s="4">
        <v>6797966645</v>
      </c>
      <c r="U13" s="4">
        <v>0</v>
      </c>
      <c r="W13" s="4">
        <v>0</v>
      </c>
      <c r="Y13" s="4">
        <v>0</v>
      </c>
      <c r="AA13" s="4">
        <v>0</v>
      </c>
      <c r="AC13" s="4">
        <v>7874</v>
      </c>
      <c r="AE13" s="4">
        <v>879808</v>
      </c>
      <c r="AG13" s="4">
        <v>6182050736</v>
      </c>
      <c r="AI13" s="4">
        <v>6926352563</v>
      </c>
      <c r="AK13" s="7">
        <v>3.5406850672740887E-4</v>
      </c>
    </row>
    <row r="14" spans="1:37" x14ac:dyDescent="0.25">
      <c r="A14" s="2" t="s">
        <v>94</v>
      </c>
      <c r="C14" s="2" t="s">
        <v>79</v>
      </c>
      <c r="E14" s="2" t="s">
        <v>79</v>
      </c>
      <c r="G14" s="2" t="s">
        <v>95</v>
      </c>
      <c r="I14" s="2" t="s">
        <v>96</v>
      </c>
      <c r="K14" s="4">
        <v>0</v>
      </c>
      <c r="M14" s="4">
        <v>0</v>
      </c>
      <c r="O14" s="4">
        <v>9111</v>
      </c>
      <c r="Q14" s="4">
        <v>7174480158</v>
      </c>
      <c r="S14" s="4">
        <v>7961525156</v>
      </c>
      <c r="U14" s="4">
        <v>0</v>
      </c>
      <c r="W14" s="4">
        <v>0</v>
      </c>
      <c r="Y14" s="4">
        <v>0</v>
      </c>
      <c r="AA14" s="4">
        <v>0</v>
      </c>
      <c r="AC14" s="4">
        <v>9111</v>
      </c>
      <c r="AE14" s="4">
        <v>885244</v>
      </c>
      <c r="AG14" s="4">
        <v>7174480158</v>
      </c>
      <c r="AI14" s="4">
        <v>8063996219</v>
      </c>
      <c r="AK14" s="7">
        <v>4.1222376042032282E-4</v>
      </c>
    </row>
    <row r="15" spans="1:37" x14ac:dyDescent="0.25">
      <c r="A15" s="2" t="s">
        <v>97</v>
      </c>
      <c r="C15" s="2" t="s">
        <v>79</v>
      </c>
      <c r="E15" s="2" t="s">
        <v>79</v>
      </c>
      <c r="G15" s="2" t="s">
        <v>98</v>
      </c>
      <c r="I15" s="2" t="s">
        <v>99</v>
      </c>
      <c r="K15" s="4">
        <v>0</v>
      </c>
      <c r="M15" s="4">
        <v>0</v>
      </c>
      <c r="O15" s="4">
        <v>39182</v>
      </c>
      <c r="Q15" s="4">
        <v>29249307987</v>
      </c>
      <c r="S15" s="4">
        <v>31991828091</v>
      </c>
      <c r="U15" s="4">
        <v>0</v>
      </c>
      <c r="W15" s="4">
        <v>0</v>
      </c>
      <c r="Y15" s="4">
        <v>0</v>
      </c>
      <c r="AA15" s="4">
        <v>0</v>
      </c>
      <c r="AC15" s="4">
        <v>39182</v>
      </c>
      <c r="AE15" s="4">
        <v>832320</v>
      </c>
      <c r="AG15" s="4">
        <v>29249307987</v>
      </c>
      <c r="AI15" s="4">
        <v>32606051321</v>
      </c>
      <c r="AK15" s="7">
        <v>1.6667901029432087E-3</v>
      </c>
    </row>
    <row r="16" spans="1:37" x14ac:dyDescent="0.25">
      <c r="A16" s="2" t="s">
        <v>100</v>
      </c>
      <c r="C16" s="2" t="s">
        <v>79</v>
      </c>
      <c r="E16" s="2" t="s">
        <v>79</v>
      </c>
      <c r="G16" s="2" t="s">
        <v>101</v>
      </c>
      <c r="I16" s="2" t="s">
        <v>102</v>
      </c>
      <c r="K16" s="4">
        <v>0</v>
      </c>
      <c r="M16" s="4">
        <v>0</v>
      </c>
      <c r="O16" s="4">
        <v>22698</v>
      </c>
      <c r="Q16" s="4">
        <v>17416308538</v>
      </c>
      <c r="S16" s="4">
        <v>19925436141</v>
      </c>
      <c r="U16" s="4">
        <v>0</v>
      </c>
      <c r="W16" s="4">
        <v>0</v>
      </c>
      <c r="Y16" s="4">
        <v>0</v>
      </c>
      <c r="AA16" s="4">
        <v>0</v>
      </c>
      <c r="AC16" s="4">
        <v>22698</v>
      </c>
      <c r="AE16" s="4">
        <v>871302</v>
      </c>
      <c r="AG16" s="4">
        <v>17416308538</v>
      </c>
      <c r="AI16" s="4">
        <v>19773228248</v>
      </c>
      <c r="AK16" s="7">
        <v>1.010788482865968E-3</v>
      </c>
    </row>
    <row r="17" spans="1:37" x14ac:dyDescent="0.25">
      <c r="A17" s="2" t="s">
        <v>103</v>
      </c>
      <c r="C17" s="2" t="s">
        <v>79</v>
      </c>
      <c r="E17" s="2" t="s">
        <v>79</v>
      </c>
      <c r="G17" s="2" t="s">
        <v>104</v>
      </c>
      <c r="I17" s="2" t="s">
        <v>105</v>
      </c>
      <c r="K17" s="4">
        <v>0</v>
      </c>
      <c r="M17" s="4">
        <v>0</v>
      </c>
      <c r="O17" s="4">
        <v>4951</v>
      </c>
      <c r="Q17" s="4">
        <v>4482267254</v>
      </c>
      <c r="S17" s="4">
        <v>4882518880</v>
      </c>
      <c r="U17" s="4">
        <v>0</v>
      </c>
      <c r="W17" s="4">
        <v>0</v>
      </c>
      <c r="Y17" s="4">
        <v>4951</v>
      </c>
      <c r="AA17" s="4">
        <v>4951000000</v>
      </c>
      <c r="AC17" s="4">
        <v>0</v>
      </c>
      <c r="AE17" s="4">
        <v>0</v>
      </c>
      <c r="AG17" s="4">
        <v>0</v>
      </c>
      <c r="AI17" s="4">
        <v>0</v>
      </c>
      <c r="AK17" s="7">
        <v>0</v>
      </c>
    </row>
    <row r="18" spans="1:37" x14ac:dyDescent="0.25">
      <c r="A18" s="2" t="s">
        <v>106</v>
      </c>
      <c r="C18" s="2" t="s">
        <v>79</v>
      </c>
      <c r="E18" s="2" t="s">
        <v>79</v>
      </c>
      <c r="G18" s="2" t="s">
        <v>107</v>
      </c>
      <c r="I18" s="2" t="s">
        <v>108</v>
      </c>
      <c r="K18" s="4">
        <v>0</v>
      </c>
      <c r="M18" s="4">
        <v>0</v>
      </c>
      <c r="O18" s="4">
        <v>432669</v>
      </c>
      <c r="Q18" s="4">
        <v>377457299368</v>
      </c>
      <c r="S18" s="4">
        <v>421514529565</v>
      </c>
      <c r="U18" s="4">
        <v>0</v>
      </c>
      <c r="W18" s="4">
        <v>0</v>
      </c>
      <c r="Y18" s="4">
        <v>0</v>
      </c>
      <c r="AA18" s="4">
        <v>0</v>
      </c>
      <c r="AC18" s="4">
        <v>432669</v>
      </c>
      <c r="AE18" s="4">
        <v>989433</v>
      </c>
      <c r="AG18" s="4">
        <v>377457299368</v>
      </c>
      <c r="AI18" s="4">
        <v>428019394098</v>
      </c>
      <c r="AK18" s="7">
        <v>2.1879941331344726E-2</v>
      </c>
    </row>
    <row r="19" spans="1:37" x14ac:dyDescent="0.25">
      <c r="A19" s="2" t="s">
        <v>109</v>
      </c>
      <c r="C19" s="2" t="s">
        <v>79</v>
      </c>
      <c r="E19" s="2" t="s">
        <v>79</v>
      </c>
      <c r="G19" s="2" t="s">
        <v>110</v>
      </c>
      <c r="I19" s="2" t="s">
        <v>111</v>
      </c>
      <c r="K19" s="4">
        <v>0</v>
      </c>
      <c r="M19" s="4">
        <v>0</v>
      </c>
      <c r="O19" s="4">
        <v>342760</v>
      </c>
      <c r="Q19" s="4">
        <v>286897976664</v>
      </c>
      <c r="S19" s="4">
        <v>321301190242</v>
      </c>
      <c r="U19" s="4">
        <v>0</v>
      </c>
      <c r="W19" s="4">
        <v>0</v>
      </c>
      <c r="Y19" s="4">
        <v>0</v>
      </c>
      <c r="AA19" s="4">
        <v>0</v>
      </c>
      <c r="AC19" s="4">
        <v>342760</v>
      </c>
      <c r="AE19" s="4">
        <v>950196</v>
      </c>
      <c r="AG19" s="4">
        <v>286897976664</v>
      </c>
      <c r="AI19" s="4">
        <v>325630149795</v>
      </c>
      <c r="AK19" s="7">
        <v>1.6645901263998088E-2</v>
      </c>
    </row>
    <row r="20" spans="1:37" x14ac:dyDescent="0.25">
      <c r="A20" s="2" t="s">
        <v>112</v>
      </c>
      <c r="C20" s="2" t="s">
        <v>79</v>
      </c>
      <c r="E20" s="2" t="s">
        <v>79</v>
      </c>
      <c r="G20" s="2" t="s">
        <v>113</v>
      </c>
      <c r="I20" s="2" t="s">
        <v>114</v>
      </c>
      <c r="K20" s="4">
        <v>0</v>
      </c>
      <c r="M20" s="4">
        <v>0</v>
      </c>
      <c r="O20" s="4">
        <v>18137</v>
      </c>
      <c r="Q20" s="4">
        <v>14098103039</v>
      </c>
      <c r="S20" s="4">
        <v>15681944047</v>
      </c>
      <c r="U20" s="4">
        <v>0</v>
      </c>
      <c r="W20" s="4">
        <v>0</v>
      </c>
      <c r="Y20" s="4">
        <v>0</v>
      </c>
      <c r="AA20" s="4">
        <v>0</v>
      </c>
      <c r="AC20" s="4">
        <v>18137</v>
      </c>
      <c r="AE20" s="4">
        <v>871551</v>
      </c>
      <c r="AG20" s="4">
        <v>14098103039</v>
      </c>
      <c r="AI20" s="4">
        <v>15804455419</v>
      </c>
      <c r="AK20" s="7">
        <v>8.0790861841741263E-4</v>
      </c>
    </row>
    <row r="21" spans="1:37" x14ac:dyDescent="0.25">
      <c r="A21" s="2" t="s">
        <v>115</v>
      </c>
      <c r="C21" s="2" t="s">
        <v>79</v>
      </c>
      <c r="E21" s="2" t="s">
        <v>79</v>
      </c>
      <c r="G21" s="2" t="s">
        <v>116</v>
      </c>
      <c r="I21" s="2" t="s">
        <v>117</v>
      </c>
      <c r="K21" s="4">
        <v>0</v>
      </c>
      <c r="M21" s="4">
        <v>0</v>
      </c>
      <c r="O21" s="4">
        <v>79317</v>
      </c>
      <c r="Q21" s="4">
        <v>61827767765</v>
      </c>
      <c r="S21" s="4">
        <v>68745462001</v>
      </c>
      <c r="U21" s="4">
        <v>0</v>
      </c>
      <c r="W21" s="4">
        <v>0</v>
      </c>
      <c r="Y21" s="4">
        <v>0</v>
      </c>
      <c r="AA21" s="4">
        <v>0</v>
      </c>
      <c r="AC21" s="4">
        <v>79317</v>
      </c>
      <c r="AE21" s="4">
        <v>871188</v>
      </c>
      <c r="AG21" s="4">
        <v>61827767765</v>
      </c>
      <c r="AI21" s="4">
        <v>69087494217</v>
      </c>
      <c r="AK21" s="7">
        <v>3.5316865101011584E-3</v>
      </c>
    </row>
    <row r="22" spans="1:37" x14ac:dyDescent="0.25">
      <c r="A22" s="2" t="s">
        <v>118</v>
      </c>
      <c r="C22" s="2" t="s">
        <v>79</v>
      </c>
      <c r="E22" s="2" t="s">
        <v>79</v>
      </c>
      <c r="G22" s="2" t="s">
        <v>119</v>
      </c>
      <c r="I22" s="2" t="s">
        <v>120</v>
      </c>
      <c r="K22" s="4">
        <v>16</v>
      </c>
      <c r="M22" s="4">
        <v>16</v>
      </c>
      <c r="O22" s="4">
        <v>12000</v>
      </c>
      <c r="Q22" s="4">
        <v>11660459708</v>
      </c>
      <c r="S22" s="4">
        <v>11997836997</v>
      </c>
      <c r="U22" s="4">
        <v>0</v>
      </c>
      <c r="W22" s="4">
        <v>0</v>
      </c>
      <c r="Y22" s="4">
        <v>0</v>
      </c>
      <c r="AA22" s="4">
        <v>0</v>
      </c>
      <c r="AC22" s="4">
        <v>12000</v>
      </c>
      <c r="AE22" s="4">
        <v>1000001</v>
      </c>
      <c r="AG22" s="4">
        <v>11660459708</v>
      </c>
      <c r="AI22" s="4">
        <v>11997836997</v>
      </c>
      <c r="AK22" s="7">
        <v>6.1331793189093676E-4</v>
      </c>
    </row>
    <row r="23" spans="1:37" x14ac:dyDescent="0.25">
      <c r="A23" s="2" t="s">
        <v>121</v>
      </c>
      <c r="C23" s="2" t="s">
        <v>79</v>
      </c>
      <c r="E23" s="2" t="s">
        <v>79</v>
      </c>
      <c r="G23" s="2" t="s">
        <v>122</v>
      </c>
      <c r="I23" s="2" t="s">
        <v>123</v>
      </c>
      <c r="K23" s="4">
        <v>18</v>
      </c>
      <c r="M23" s="4">
        <v>18</v>
      </c>
      <c r="O23" s="4">
        <v>2000</v>
      </c>
      <c r="Q23" s="4">
        <v>1960355250</v>
      </c>
      <c r="S23" s="4">
        <v>1769679187</v>
      </c>
      <c r="U23" s="4">
        <v>0</v>
      </c>
      <c r="W23" s="4">
        <v>0</v>
      </c>
      <c r="Y23" s="4">
        <v>0</v>
      </c>
      <c r="AA23" s="4">
        <v>0</v>
      </c>
      <c r="AC23" s="4">
        <v>2000</v>
      </c>
      <c r="AE23" s="4">
        <v>885000</v>
      </c>
      <c r="AG23" s="4">
        <v>1960355250</v>
      </c>
      <c r="AI23" s="4">
        <v>1769679187</v>
      </c>
      <c r="AK23" s="7">
        <v>9.0464304470269709E-5</v>
      </c>
    </row>
    <row r="24" spans="1:37" x14ac:dyDescent="0.25">
      <c r="A24" s="2" t="s">
        <v>124</v>
      </c>
      <c r="C24" s="2" t="s">
        <v>79</v>
      </c>
      <c r="E24" s="2" t="s">
        <v>79</v>
      </c>
      <c r="G24" s="2" t="s">
        <v>125</v>
      </c>
      <c r="I24" s="2" t="s">
        <v>126</v>
      </c>
      <c r="K24" s="4">
        <v>15</v>
      </c>
      <c r="M24" s="4">
        <v>15</v>
      </c>
      <c r="O24" s="4">
        <v>400000</v>
      </c>
      <c r="Q24" s="4">
        <v>391637237500</v>
      </c>
      <c r="S24" s="4">
        <v>391599809667</v>
      </c>
      <c r="U24" s="4">
        <v>0</v>
      </c>
      <c r="W24" s="4">
        <v>0</v>
      </c>
      <c r="Y24" s="4">
        <v>0</v>
      </c>
      <c r="AA24" s="4">
        <v>0</v>
      </c>
      <c r="AC24" s="4">
        <v>400000</v>
      </c>
      <c r="AE24" s="4">
        <v>979177</v>
      </c>
      <c r="AG24" s="4">
        <v>391637237500</v>
      </c>
      <c r="AI24" s="4">
        <v>391599809667</v>
      </c>
      <c r="AK24" s="7">
        <v>2.0018207069649598E-2</v>
      </c>
    </row>
    <row r="25" spans="1:37" x14ac:dyDescent="0.25">
      <c r="A25" s="2" t="s">
        <v>127</v>
      </c>
      <c r="C25" s="2" t="s">
        <v>79</v>
      </c>
      <c r="E25" s="2" t="s">
        <v>79</v>
      </c>
      <c r="G25" s="2" t="s">
        <v>128</v>
      </c>
      <c r="I25" s="2" t="s">
        <v>129</v>
      </c>
      <c r="K25" s="4">
        <v>15</v>
      </c>
      <c r="M25" s="4">
        <v>15</v>
      </c>
      <c r="O25" s="4">
        <v>600000</v>
      </c>
      <c r="Q25" s="4">
        <v>582480000000</v>
      </c>
      <c r="S25" s="4">
        <v>582374425500</v>
      </c>
      <c r="U25" s="4">
        <v>0</v>
      </c>
      <c r="W25" s="4">
        <v>0</v>
      </c>
      <c r="Y25" s="4">
        <v>0</v>
      </c>
      <c r="AA25" s="4">
        <v>0</v>
      </c>
      <c r="AC25" s="4">
        <v>600000</v>
      </c>
      <c r="AE25" s="4">
        <v>983000</v>
      </c>
      <c r="AG25" s="4">
        <v>582480000000</v>
      </c>
      <c r="AI25" s="4">
        <v>589693098750</v>
      </c>
      <c r="AK25" s="7">
        <v>3.0144546209966146E-2</v>
      </c>
    </row>
    <row r="26" spans="1:37" x14ac:dyDescent="0.25">
      <c r="A26" s="2" t="s">
        <v>130</v>
      </c>
      <c r="C26" s="2" t="s">
        <v>79</v>
      </c>
      <c r="E26" s="2" t="s">
        <v>79</v>
      </c>
      <c r="G26" s="2" t="s">
        <v>131</v>
      </c>
      <c r="I26" s="2" t="s">
        <v>132</v>
      </c>
      <c r="K26" s="4">
        <v>18</v>
      </c>
      <c r="M26" s="4">
        <v>18</v>
      </c>
      <c r="O26" s="4">
        <v>850000</v>
      </c>
      <c r="Q26" s="4">
        <v>640960300000</v>
      </c>
      <c r="S26" s="4">
        <v>671673187165</v>
      </c>
      <c r="U26" s="4">
        <v>0</v>
      </c>
      <c r="W26" s="4">
        <v>0</v>
      </c>
      <c r="Y26" s="4">
        <v>0</v>
      </c>
      <c r="AA26" s="4">
        <v>0</v>
      </c>
      <c r="AC26" s="4">
        <v>850000</v>
      </c>
      <c r="AE26" s="4">
        <v>783349</v>
      </c>
      <c r="AG26" s="4">
        <v>640960300000</v>
      </c>
      <c r="AI26" s="4">
        <v>665725965294</v>
      </c>
      <c r="AK26" s="7">
        <v>3.4031273498907132E-2</v>
      </c>
    </row>
    <row r="27" spans="1:37" x14ac:dyDescent="0.25">
      <c r="A27" s="2" t="s">
        <v>133</v>
      </c>
      <c r="C27" s="2" t="s">
        <v>79</v>
      </c>
      <c r="E27" s="2" t="s">
        <v>79</v>
      </c>
      <c r="G27" s="2" t="s">
        <v>134</v>
      </c>
      <c r="I27" s="2" t="s">
        <v>102</v>
      </c>
      <c r="K27" s="4">
        <v>18</v>
      </c>
      <c r="M27" s="4">
        <v>18</v>
      </c>
      <c r="O27" s="4">
        <v>600000</v>
      </c>
      <c r="Q27" s="4">
        <v>514782000000</v>
      </c>
      <c r="S27" s="4">
        <v>523055902739</v>
      </c>
      <c r="U27" s="4">
        <v>0</v>
      </c>
      <c r="W27" s="4">
        <v>0</v>
      </c>
      <c r="Y27" s="4">
        <v>0</v>
      </c>
      <c r="AA27" s="4">
        <v>0</v>
      </c>
      <c r="AC27" s="4">
        <v>600000</v>
      </c>
      <c r="AE27" s="4">
        <v>884635</v>
      </c>
      <c r="AG27" s="4">
        <v>514782000000</v>
      </c>
      <c r="AI27" s="4">
        <v>530684826658</v>
      </c>
      <c r="AK27" s="7">
        <v>2.7128099877767063E-2</v>
      </c>
    </row>
    <row r="28" spans="1:37" ht="23.25" thickBot="1" x14ac:dyDescent="0.3">
      <c r="Q28" s="6">
        <f>SUM(Q9:Q27)</f>
        <v>3310063294721</v>
      </c>
      <c r="S28" s="6">
        <f>SUM(S9:S27)</f>
        <v>3448135053276</v>
      </c>
      <c r="W28" s="6">
        <f>SUM(W9:W27)</f>
        <v>0</v>
      </c>
      <c r="AA28" s="6">
        <f>SUM(AA9:AA27)</f>
        <v>4951000000</v>
      </c>
      <c r="AG28" s="6">
        <f>SUM(AG9:AG27)</f>
        <v>3305581027467</v>
      </c>
      <c r="AI28" s="6">
        <f>SUM(AI9:AI27)</f>
        <v>3463081683559</v>
      </c>
      <c r="AK28" s="8">
        <f>SUM(AK9:AK27)</f>
        <v>0.17702941760759694</v>
      </c>
    </row>
    <row r="29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H17" sqref="H17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25.28515625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1.855468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5">
      <c r="S5" s="4"/>
    </row>
    <row r="6" spans="1:19" ht="24" x14ac:dyDescent="0.25">
      <c r="A6" s="16" t="s">
        <v>136</v>
      </c>
      <c r="C6" s="17" t="s">
        <v>137</v>
      </c>
      <c r="D6" s="17" t="s">
        <v>137</v>
      </c>
      <c r="E6" s="17" t="s">
        <v>137</v>
      </c>
      <c r="F6" s="17" t="s">
        <v>137</v>
      </c>
      <c r="G6" s="17" t="s">
        <v>137</v>
      </c>
      <c r="H6" s="17" t="s">
        <v>137</v>
      </c>
      <c r="I6" s="17" t="s">
        <v>137</v>
      </c>
      <c r="K6" s="17" t="s">
        <v>233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" x14ac:dyDescent="0.25">
      <c r="A7" s="17" t="s">
        <v>136</v>
      </c>
      <c r="C7" s="17" t="s">
        <v>138</v>
      </c>
      <c r="E7" s="17" t="s">
        <v>139</v>
      </c>
      <c r="G7" s="17" t="s">
        <v>140</v>
      </c>
      <c r="I7" s="17" t="s">
        <v>76</v>
      </c>
      <c r="K7" s="17" t="s">
        <v>141</v>
      </c>
      <c r="M7" s="17" t="s">
        <v>142</v>
      </c>
      <c r="O7" s="17" t="s">
        <v>143</v>
      </c>
      <c r="Q7" s="17" t="s">
        <v>141</v>
      </c>
      <c r="S7" s="17" t="s">
        <v>135</v>
      </c>
    </row>
    <row r="8" spans="1:19" x14ac:dyDescent="0.25">
      <c r="A8" s="2" t="s">
        <v>144</v>
      </c>
      <c r="C8" s="2" t="s">
        <v>145</v>
      </c>
      <c r="E8" s="2" t="s">
        <v>146</v>
      </c>
      <c r="G8" s="2" t="s">
        <v>147</v>
      </c>
      <c r="I8" s="2">
        <v>0</v>
      </c>
      <c r="K8" s="4">
        <v>1650718</v>
      </c>
      <c r="M8" s="4">
        <v>0</v>
      </c>
      <c r="O8" s="4">
        <v>0</v>
      </c>
      <c r="Q8" s="4">
        <v>1650718</v>
      </c>
      <c r="S8" s="7">
        <v>8.4383122570201008E-8</v>
      </c>
    </row>
    <row r="9" spans="1:19" x14ac:dyDescent="0.25">
      <c r="A9" s="2" t="s">
        <v>148</v>
      </c>
      <c r="C9" s="2" t="s">
        <v>149</v>
      </c>
      <c r="E9" s="2" t="s">
        <v>146</v>
      </c>
      <c r="G9" s="2" t="s">
        <v>150</v>
      </c>
      <c r="I9" s="2">
        <v>0</v>
      </c>
      <c r="K9" s="4">
        <v>1680883487141</v>
      </c>
      <c r="M9" s="4">
        <v>1406324223909</v>
      </c>
      <c r="O9" s="4">
        <v>1958495620195</v>
      </c>
      <c r="Q9" s="4">
        <v>1128712090855</v>
      </c>
      <c r="S9" s="7">
        <v>5.7698680640233715E-2</v>
      </c>
    </row>
    <row r="10" spans="1:19" x14ac:dyDescent="0.25">
      <c r="A10" s="2" t="s">
        <v>148</v>
      </c>
      <c r="C10" s="2" t="s">
        <v>151</v>
      </c>
      <c r="E10" s="2" t="s">
        <v>152</v>
      </c>
      <c r="G10" s="2" t="s">
        <v>153</v>
      </c>
      <c r="I10" s="2">
        <v>0</v>
      </c>
      <c r="K10" s="4">
        <v>500000</v>
      </c>
      <c r="M10" s="4">
        <v>0</v>
      </c>
      <c r="O10" s="4">
        <v>0</v>
      </c>
      <c r="Q10" s="4">
        <v>500000</v>
      </c>
      <c r="S10" s="7">
        <v>2.5559520938828136E-8</v>
      </c>
    </row>
    <row r="11" spans="1:19" x14ac:dyDescent="0.25">
      <c r="A11" s="2" t="s">
        <v>154</v>
      </c>
      <c r="C11" s="2" t="s">
        <v>155</v>
      </c>
      <c r="E11" s="2" t="s">
        <v>146</v>
      </c>
      <c r="G11" s="2" t="s">
        <v>156</v>
      </c>
      <c r="I11" s="2">
        <v>0</v>
      </c>
      <c r="K11" s="4">
        <v>0</v>
      </c>
      <c r="M11" s="4">
        <v>29085000010</v>
      </c>
      <c r="O11" s="4">
        <v>13062030000</v>
      </c>
      <c r="Q11" s="4">
        <v>16022970010</v>
      </c>
      <c r="S11" s="7">
        <v>8.1907887494562051E-4</v>
      </c>
    </row>
    <row r="12" spans="1:19" ht="23.25" thickBot="1" x14ac:dyDescent="0.3">
      <c r="K12" s="6">
        <f>SUM(K8:K11)</f>
        <v>1680885637859</v>
      </c>
      <c r="M12" s="6">
        <f>SUM(M8:M11)</f>
        <v>1435409223919</v>
      </c>
      <c r="O12" s="6">
        <f>SUM(O8:O11)</f>
        <v>1971557650195</v>
      </c>
      <c r="Q12" s="6">
        <f>SUM(Q8:Q11)</f>
        <v>1144737211583</v>
      </c>
      <c r="S12" s="8">
        <f>SUM(S8:S11)</f>
        <v>5.8517869457822849E-2</v>
      </c>
    </row>
    <row r="13" spans="1:19" ht="23.25" thickTop="1" x14ac:dyDescent="0.25"/>
    <row r="14" spans="1:19" x14ac:dyDescent="0.25">
      <c r="Q1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12" sqref="C12"/>
    </sheetView>
  </sheetViews>
  <sheetFormatPr defaultRowHeight="22.5" x14ac:dyDescent="0.25"/>
  <cols>
    <col min="1" max="1" width="28.28515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157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5" spans="1:7" x14ac:dyDescent="0.25">
      <c r="G5" s="4"/>
    </row>
    <row r="6" spans="1:7" ht="24" x14ac:dyDescent="0.25">
      <c r="A6" s="17" t="s">
        <v>161</v>
      </c>
      <c r="C6" s="17" t="s">
        <v>141</v>
      </c>
      <c r="E6" s="17" t="s">
        <v>221</v>
      </c>
      <c r="G6" s="17" t="s">
        <v>13</v>
      </c>
    </row>
    <row r="7" spans="1:7" x14ac:dyDescent="0.25">
      <c r="A7" s="2" t="s">
        <v>230</v>
      </c>
      <c r="C7" s="4">
        <v>957399389660</v>
      </c>
      <c r="E7" s="7">
        <f>C7/$C$11</f>
        <v>0.95847696541561311</v>
      </c>
      <c r="G7" s="7">
        <v>4.8941339493672097E-2</v>
      </c>
    </row>
    <row r="8" spans="1:7" x14ac:dyDescent="0.25">
      <c r="A8" s="2" t="s">
        <v>231</v>
      </c>
      <c r="C8" s="4">
        <v>38129231901</v>
      </c>
      <c r="E8" s="7">
        <f t="shared" ref="E8:E10" si="0">C8/$C$11</f>
        <v>3.8172147257245694E-2</v>
      </c>
      <c r="G8" s="7">
        <v>1.9491298023100864E-3</v>
      </c>
    </row>
    <row r="9" spans="1:7" x14ac:dyDescent="0.25">
      <c r="A9" s="2" t="s">
        <v>232</v>
      </c>
      <c r="C9" s="4">
        <v>4277899108</v>
      </c>
      <c r="E9" s="7">
        <f t="shared" si="0"/>
        <v>4.2827139850654394E-3</v>
      </c>
      <c r="G9" s="7">
        <v>2.186821036502404E-4</v>
      </c>
    </row>
    <row r="10" spans="1:7" x14ac:dyDescent="0.25">
      <c r="A10" s="2" t="s">
        <v>228</v>
      </c>
      <c r="C10" s="9">
        <v>-930779044</v>
      </c>
      <c r="E10" s="7">
        <f t="shared" si="0"/>
        <v>-9.3182665792421952E-4</v>
      </c>
      <c r="G10" s="7">
        <v>-4.7580532929080872E-5</v>
      </c>
    </row>
    <row r="11" spans="1:7" ht="23.25" thickBot="1" x14ac:dyDescent="0.3">
      <c r="C11" s="6">
        <f>SUM(C7:C10)</f>
        <v>998875741625</v>
      </c>
      <c r="E11" s="11">
        <f>SUM(E7:E10)</f>
        <v>1.0000000000000002</v>
      </c>
      <c r="G11" s="8">
        <f>SUM(G7:G10)</f>
        <v>5.1061570866703342E-2</v>
      </c>
    </row>
    <row r="12" spans="1:7" ht="23.25" thickTop="1" x14ac:dyDescent="0.25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S8" sqref="S8:S14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7" t="s">
        <v>158</v>
      </c>
      <c r="B6" s="17" t="s">
        <v>158</v>
      </c>
      <c r="C6" s="17" t="s">
        <v>158</v>
      </c>
      <c r="D6" s="17" t="s">
        <v>158</v>
      </c>
      <c r="E6" s="17" t="s">
        <v>158</v>
      </c>
      <c r="F6" s="17" t="s">
        <v>158</v>
      </c>
      <c r="G6" s="17" t="s">
        <v>158</v>
      </c>
      <c r="I6" s="17" t="s">
        <v>159</v>
      </c>
      <c r="J6" s="17" t="s">
        <v>159</v>
      </c>
      <c r="K6" s="17" t="s">
        <v>159</v>
      </c>
      <c r="L6" s="17" t="s">
        <v>159</v>
      </c>
      <c r="M6" s="17" t="s">
        <v>159</v>
      </c>
      <c r="O6" s="17" t="s">
        <v>160</v>
      </c>
      <c r="P6" s="17" t="s">
        <v>160</v>
      </c>
      <c r="Q6" s="17" t="s">
        <v>160</v>
      </c>
      <c r="R6" s="17" t="s">
        <v>160</v>
      </c>
      <c r="S6" s="17" t="s">
        <v>160</v>
      </c>
    </row>
    <row r="7" spans="1:19" ht="24" x14ac:dyDescent="0.25">
      <c r="A7" s="17" t="s">
        <v>161</v>
      </c>
      <c r="C7" s="17" t="s">
        <v>162</v>
      </c>
      <c r="E7" s="17" t="s">
        <v>75</v>
      </c>
      <c r="G7" s="17" t="s">
        <v>76</v>
      </c>
      <c r="I7" s="17" t="s">
        <v>163</v>
      </c>
      <c r="K7" s="17" t="s">
        <v>164</v>
      </c>
      <c r="M7" s="17" t="s">
        <v>165</v>
      </c>
      <c r="O7" s="17" t="s">
        <v>163</v>
      </c>
      <c r="Q7" s="17" t="s">
        <v>164</v>
      </c>
      <c r="S7" s="17" t="s">
        <v>165</v>
      </c>
    </row>
    <row r="8" spans="1:19" x14ac:dyDescent="0.25">
      <c r="A8" s="2" t="s">
        <v>127</v>
      </c>
      <c r="C8" s="2" t="s">
        <v>166</v>
      </c>
      <c r="E8" s="2" t="s">
        <v>129</v>
      </c>
      <c r="G8" s="4">
        <v>15</v>
      </c>
      <c r="I8" s="4">
        <v>7297606650</v>
      </c>
      <c r="K8" s="2">
        <v>0</v>
      </c>
      <c r="M8" s="4">
        <v>7297606650</v>
      </c>
      <c r="O8" s="4">
        <v>12812867949</v>
      </c>
      <c r="Q8" s="2">
        <v>0</v>
      </c>
      <c r="S8" s="4">
        <v>12812867949</v>
      </c>
    </row>
    <row r="9" spans="1:19" x14ac:dyDescent="0.25">
      <c r="A9" s="2" t="s">
        <v>124</v>
      </c>
      <c r="C9" s="2" t="s">
        <v>166</v>
      </c>
      <c r="E9" s="2" t="s">
        <v>126</v>
      </c>
      <c r="G9" s="4">
        <v>15</v>
      </c>
      <c r="I9" s="4">
        <v>4922806701</v>
      </c>
      <c r="K9" s="2">
        <v>0</v>
      </c>
      <c r="M9" s="4">
        <v>4922806701</v>
      </c>
      <c r="O9" s="4">
        <v>9715771933</v>
      </c>
      <c r="Q9" s="2">
        <v>0</v>
      </c>
      <c r="S9" s="4">
        <v>9715771933</v>
      </c>
    </row>
    <row r="10" spans="1:19" x14ac:dyDescent="0.25">
      <c r="A10" s="2" t="s">
        <v>121</v>
      </c>
      <c r="C10" s="2" t="s">
        <v>166</v>
      </c>
      <c r="E10" s="2" t="s">
        <v>123</v>
      </c>
      <c r="G10" s="4">
        <v>18</v>
      </c>
      <c r="I10" s="4">
        <v>31985672</v>
      </c>
      <c r="K10" s="2">
        <v>0</v>
      </c>
      <c r="M10" s="4">
        <v>31985672</v>
      </c>
      <c r="O10" s="4">
        <v>125561257</v>
      </c>
      <c r="Q10" s="2">
        <v>0</v>
      </c>
      <c r="S10" s="4">
        <v>125561257</v>
      </c>
    </row>
    <row r="11" spans="1:19" x14ac:dyDescent="0.25">
      <c r="A11" s="2" t="s">
        <v>118</v>
      </c>
      <c r="C11" s="2" t="s">
        <v>166</v>
      </c>
      <c r="E11" s="2" t="s">
        <v>120</v>
      </c>
      <c r="G11" s="4">
        <v>16</v>
      </c>
      <c r="I11" s="4">
        <v>167322454</v>
      </c>
      <c r="K11" s="2">
        <v>0</v>
      </c>
      <c r="M11" s="4">
        <v>167322454</v>
      </c>
      <c r="O11" s="4">
        <v>645591345</v>
      </c>
      <c r="Q11" s="2">
        <v>0</v>
      </c>
      <c r="S11" s="4">
        <v>645591345</v>
      </c>
    </row>
    <row r="12" spans="1:19" x14ac:dyDescent="0.25">
      <c r="A12" s="2" t="s">
        <v>78</v>
      </c>
      <c r="C12" s="2" t="s">
        <v>166</v>
      </c>
      <c r="E12" s="2" t="s">
        <v>81</v>
      </c>
      <c r="G12" s="4">
        <v>19</v>
      </c>
      <c r="I12" s="4">
        <v>747630612</v>
      </c>
      <c r="K12" s="2">
        <v>0</v>
      </c>
      <c r="M12" s="4">
        <v>747630612</v>
      </c>
      <c r="O12" s="4">
        <v>3261814917</v>
      </c>
      <c r="Q12" s="2">
        <v>0</v>
      </c>
      <c r="S12" s="4">
        <v>3261814917</v>
      </c>
    </row>
    <row r="13" spans="1:19" x14ac:dyDescent="0.25">
      <c r="A13" s="2" t="s">
        <v>82</v>
      </c>
      <c r="C13" s="2" t="s">
        <v>166</v>
      </c>
      <c r="E13" s="2" t="s">
        <v>84</v>
      </c>
      <c r="G13" s="4">
        <v>20</v>
      </c>
      <c r="I13" s="4">
        <v>2692267384</v>
      </c>
      <c r="K13" s="2">
        <v>0</v>
      </c>
      <c r="M13" s="4">
        <v>2692267384</v>
      </c>
      <c r="O13" s="4">
        <v>10499004417</v>
      </c>
      <c r="Q13" s="2">
        <v>0</v>
      </c>
      <c r="S13" s="4">
        <v>10499004417</v>
      </c>
    </row>
    <row r="14" spans="1:19" x14ac:dyDescent="0.25">
      <c r="A14" s="2" t="s">
        <v>85</v>
      </c>
      <c r="C14" s="2" t="s">
        <v>166</v>
      </c>
      <c r="E14" s="2" t="s">
        <v>87</v>
      </c>
      <c r="G14" s="4">
        <v>20</v>
      </c>
      <c r="I14" s="4">
        <v>2371982139</v>
      </c>
      <c r="K14" s="2">
        <v>0</v>
      </c>
      <c r="M14" s="4">
        <v>2371982139</v>
      </c>
      <c r="O14" s="4">
        <v>10288173402</v>
      </c>
      <c r="Q14" s="2">
        <v>0</v>
      </c>
      <c r="S14" s="4">
        <v>10288173402</v>
      </c>
    </row>
    <row r="15" spans="1:19" x14ac:dyDescent="0.25">
      <c r="A15" s="2" t="s">
        <v>148</v>
      </c>
      <c r="C15" s="4">
        <v>1</v>
      </c>
      <c r="E15" s="2" t="s">
        <v>166</v>
      </c>
      <c r="G15" s="2">
        <v>0</v>
      </c>
      <c r="I15" s="4">
        <v>4277899108</v>
      </c>
      <c r="K15" s="2">
        <v>0</v>
      </c>
      <c r="M15" s="4">
        <v>4277899108</v>
      </c>
      <c r="O15" s="4">
        <v>43238324892</v>
      </c>
      <c r="Q15" s="2">
        <v>0</v>
      </c>
      <c r="S15" s="4">
        <v>43238324892</v>
      </c>
    </row>
    <row r="16" spans="1:19" ht="23.25" thickBot="1" x14ac:dyDescent="0.3">
      <c r="I16" s="6">
        <f>SUM(I8:I15)</f>
        <v>22509500720</v>
      </c>
      <c r="K16" s="5">
        <f>SUM(K8:K15)</f>
        <v>0</v>
      </c>
      <c r="M16" s="6">
        <f>SUM(M8:M15)</f>
        <v>22509500720</v>
      </c>
      <c r="O16" s="6">
        <f>SUM(O8:O15)</f>
        <v>90587110112</v>
      </c>
      <c r="Q16" s="5">
        <f>SUM(Q8:Q15)</f>
        <v>0</v>
      </c>
      <c r="S16" s="6">
        <f>SUM(S8:S15)</f>
        <v>90587110112</v>
      </c>
    </row>
    <row r="17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8"/>
  <sheetViews>
    <sheetView rightToLeft="1" topLeftCell="A17" workbookViewId="0">
      <selection activeCell="O23" sqref="O23"/>
    </sheetView>
  </sheetViews>
  <sheetFormatPr defaultRowHeight="22.5" x14ac:dyDescent="0.25"/>
  <cols>
    <col min="1" max="1" width="32.42578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32.7109375" style="2" bestFit="1" customWidth="1"/>
    <col min="6" max="6" width="1" style="2" customWidth="1"/>
    <col min="7" max="7" width="22.42578125" style="2" bestFit="1" customWidth="1"/>
    <col min="8" max="8" width="1" style="2" customWidth="1"/>
    <col min="9" max="9" width="22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3.140625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3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3</v>
      </c>
      <c r="C6" s="17" t="s">
        <v>167</v>
      </c>
      <c r="D6" s="17" t="s">
        <v>167</v>
      </c>
      <c r="E6" s="17" t="s">
        <v>167</v>
      </c>
      <c r="F6" s="17" t="s">
        <v>167</v>
      </c>
      <c r="G6" s="17" t="s">
        <v>167</v>
      </c>
      <c r="I6" s="17" t="s">
        <v>159</v>
      </c>
      <c r="J6" s="17" t="s">
        <v>159</v>
      </c>
      <c r="K6" s="17" t="s">
        <v>159</v>
      </c>
      <c r="L6" s="17" t="s">
        <v>159</v>
      </c>
      <c r="M6" s="17" t="s">
        <v>159</v>
      </c>
      <c r="O6" s="17" t="s">
        <v>160</v>
      </c>
      <c r="P6" s="17" t="s">
        <v>160</v>
      </c>
      <c r="Q6" s="17" t="s">
        <v>160</v>
      </c>
      <c r="R6" s="17" t="s">
        <v>160</v>
      </c>
      <c r="S6" s="17" t="s">
        <v>160</v>
      </c>
    </row>
    <row r="7" spans="1:19" ht="24" x14ac:dyDescent="0.25">
      <c r="A7" s="17" t="s">
        <v>3</v>
      </c>
      <c r="C7" s="17" t="s">
        <v>168</v>
      </c>
      <c r="E7" s="17" t="s">
        <v>169</v>
      </c>
      <c r="G7" s="17" t="s">
        <v>170</v>
      </c>
      <c r="I7" s="17" t="s">
        <v>171</v>
      </c>
      <c r="K7" s="17" t="s">
        <v>164</v>
      </c>
      <c r="M7" s="17" t="s">
        <v>172</v>
      </c>
      <c r="O7" s="17" t="s">
        <v>171</v>
      </c>
      <c r="Q7" s="17" t="s">
        <v>164</v>
      </c>
      <c r="S7" s="17" t="s">
        <v>172</v>
      </c>
    </row>
    <row r="8" spans="1:19" x14ac:dyDescent="0.25">
      <c r="A8" s="2" t="s">
        <v>52</v>
      </c>
      <c r="C8" s="2" t="s">
        <v>173</v>
      </c>
      <c r="E8" s="4">
        <v>800401</v>
      </c>
      <c r="G8" s="4">
        <v>1600</v>
      </c>
      <c r="I8" s="4">
        <v>0</v>
      </c>
      <c r="K8" s="4">
        <v>0</v>
      </c>
      <c r="M8" s="4">
        <v>0</v>
      </c>
      <c r="O8" s="4">
        <v>1280641600</v>
      </c>
      <c r="Q8" s="4">
        <v>876551</v>
      </c>
      <c r="S8" s="4">
        <v>1279765049</v>
      </c>
    </row>
    <row r="9" spans="1:19" x14ac:dyDescent="0.25">
      <c r="A9" s="2" t="s">
        <v>42</v>
      </c>
      <c r="C9" s="2" t="s">
        <v>174</v>
      </c>
      <c r="E9" s="4">
        <v>32979255</v>
      </c>
      <c r="G9" s="4">
        <v>800</v>
      </c>
      <c r="I9" s="4">
        <v>0</v>
      </c>
      <c r="K9" s="4">
        <v>0</v>
      </c>
      <c r="M9" s="4">
        <v>0</v>
      </c>
      <c r="O9" s="4">
        <v>26383404000</v>
      </c>
      <c r="Q9" s="4">
        <v>2910052483</v>
      </c>
      <c r="S9" s="4">
        <v>23473351517</v>
      </c>
    </row>
    <row r="10" spans="1:19" x14ac:dyDescent="0.25">
      <c r="A10" s="2" t="s">
        <v>62</v>
      </c>
      <c r="C10" s="2" t="s">
        <v>174</v>
      </c>
      <c r="E10" s="4">
        <v>18700000</v>
      </c>
      <c r="G10" s="4">
        <v>250</v>
      </c>
      <c r="I10" s="4">
        <v>0</v>
      </c>
      <c r="K10" s="4">
        <v>0</v>
      </c>
      <c r="M10" s="4">
        <v>0</v>
      </c>
      <c r="O10" s="4">
        <v>4675000000</v>
      </c>
      <c r="Q10" s="4">
        <v>357795699</v>
      </c>
      <c r="S10" s="4">
        <v>4317204301</v>
      </c>
    </row>
    <row r="11" spans="1:19" x14ac:dyDescent="0.25">
      <c r="A11" s="2" t="s">
        <v>28</v>
      </c>
      <c r="C11" s="2" t="s">
        <v>175</v>
      </c>
      <c r="E11" s="4">
        <v>15800000</v>
      </c>
      <c r="G11" s="4">
        <v>900</v>
      </c>
      <c r="I11" s="4">
        <v>0</v>
      </c>
      <c r="K11" s="4">
        <v>0</v>
      </c>
      <c r="M11" s="4">
        <v>0</v>
      </c>
      <c r="O11" s="4">
        <v>14220000000</v>
      </c>
      <c r="Q11" s="4">
        <v>1443876923</v>
      </c>
      <c r="S11" s="4">
        <v>12776123077</v>
      </c>
    </row>
    <row r="12" spans="1:19" x14ac:dyDescent="0.25">
      <c r="A12" s="2" t="s">
        <v>24</v>
      </c>
      <c r="C12" s="2" t="s">
        <v>176</v>
      </c>
      <c r="E12" s="4">
        <v>7006623</v>
      </c>
      <c r="G12" s="4">
        <v>200</v>
      </c>
      <c r="I12" s="4">
        <v>0</v>
      </c>
      <c r="K12" s="4">
        <v>0</v>
      </c>
      <c r="M12" s="4">
        <v>0</v>
      </c>
      <c r="O12" s="4">
        <v>1401324600</v>
      </c>
      <c r="Q12" s="4">
        <v>153042772</v>
      </c>
      <c r="S12" s="4">
        <v>1248281828</v>
      </c>
    </row>
    <row r="13" spans="1:19" x14ac:dyDescent="0.25">
      <c r="A13" s="2" t="s">
        <v>36</v>
      </c>
      <c r="C13" s="2" t="s">
        <v>177</v>
      </c>
      <c r="E13" s="4">
        <v>600000</v>
      </c>
      <c r="G13" s="4">
        <v>8500</v>
      </c>
      <c r="I13" s="4">
        <v>0</v>
      </c>
      <c r="K13" s="4">
        <v>0</v>
      </c>
      <c r="M13" s="4">
        <v>0</v>
      </c>
      <c r="O13" s="4">
        <v>5100000000</v>
      </c>
      <c r="Q13" s="4">
        <v>503703704</v>
      </c>
      <c r="S13" s="4">
        <v>4596296296</v>
      </c>
    </row>
    <row r="14" spans="1:19" x14ac:dyDescent="0.25">
      <c r="A14" s="2" t="s">
        <v>178</v>
      </c>
      <c r="C14" s="2" t="s">
        <v>176</v>
      </c>
      <c r="E14" s="4">
        <v>150000</v>
      </c>
      <c r="G14" s="4">
        <v>2090</v>
      </c>
      <c r="I14" s="4">
        <v>0</v>
      </c>
      <c r="K14" s="4">
        <v>0</v>
      </c>
      <c r="M14" s="4">
        <v>0</v>
      </c>
      <c r="O14" s="4">
        <v>313500000</v>
      </c>
      <c r="Q14" s="4">
        <v>16285714</v>
      </c>
      <c r="S14" s="4">
        <v>297214286</v>
      </c>
    </row>
    <row r="15" spans="1:19" x14ac:dyDescent="0.25">
      <c r="A15" s="2" t="s">
        <v>53</v>
      </c>
      <c r="C15" s="2" t="s">
        <v>179</v>
      </c>
      <c r="E15" s="4">
        <v>79500001</v>
      </c>
      <c r="G15" s="4">
        <v>225</v>
      </c>
      <c r="I15" s="4">
        <v>0</v>
      </c>
      <c r="K15" s="4">
        <v>0</v>
      </c>
      <c r="M15" s="4">
        <v>0</v>
      </c>
      <c r="O15" s="4">
        <v>17887500225</v>
      </c>
      <c r="Q15" s="4">
        <v>1943818706</v>
      </c>
      <c r="S15" s="4">
        <v>15943681519</v>
      </c>
    </row>
    <row r="16" spans="1:19" x14ac:dyDescent="0.25">
      <c r="A16" s="2" t="s">
        <v>51</v>
      </c>
      <c r="C16" s="2" t="s">
        <v>179</v>
      </c>
      <c r="E16" s="4">
        <v>21800000</v>
      </c>
      <c r="G16" s="4">
        <v>530</v>
      </c>
      <c r="I16" s="4">
        <v>0</v>
      </c>
      <c r="K16" s="4">
        <v>0</v>
      </c>
      <c r="M16" s="4">
        <v>0</v>
      </c>
      <c r="O16" s="4">
        <v>11554000000</v>
      </c>
      <c r="Q16" s="4">
        <v>1367502415</v>
      </c>
      <c r="S16" s="4">
        <v>10186497585</v>
      </c>
    </row>
    <row r="17" spans="1:19" x14ac:dyDescent="0.25">
      <c r="A17" s="2" t="s">
        <v>22</v>
      </c>
      <c r="C17" s="2" t="s">
        <v>180</v>
      </c>
      <c r="E17" s="4">
        <v>6000000</v>
      </c>
      <c r="G17" s="4">
        <v>1370</v>
      </c>
      <c r="I17" s="4">
        <v>0</v>
      </c>
      <c r="K17" s="4">
        <v>0</v>
      </c>
      <c r="M17" s="4">
        <v>0</v>
      </c>
      <c r="O17" s="4">
        <v>8220000000</v>
      </c>
      <c r="Q17" s="4">
        <v>839188192</v>
      </c>
      <c r="S17" s="4">
        <v>7380811808</v>
      </c>
    </row>
    <row r="18" spans="1:19" x14ac:dyDescent="0.25">
      <c r="A18" s="2" t="s">
        <v>39</v>
      </c>
      <c r="C18" s="2" t="s">
        <v>179</v>
      </c>
      <c r="E18" s="4">
        <v>10100000</v>
      </c>
      <c r="G18" s="4">
        <v>3700</v>
      </c>
      <c r="I18" s="4">
        <v>0</v>
      </c>
      <c r="K18" s="4">
        <v>0</v>
      </c>
      <c r="M18" s="4">
        <v>0</v>
      </c>
      <c r="O18" s="4">
        <v>37370000000</v>
      </c>
      <c r="Q18" s="4">
        <v>3481677019</v>
      </c>
      <c r="S18" s="4">
        <v>33888322981</v>
      </c>
    </row>
    <row r="19" spans="1:19" x14ac:dyDescent="0.25">
      <c r="A19" s="2" t="s">
        <v>46</v>
      </c>
      <c r="C19" s="2" t="s">
        <v>181</v>
      </c>
      <c r="E19" s="4">
        <v>4032094</v>
      </c>
      <c r="G19" s="4">
        <v>1000</v>
      </c>
      <c r="I19" s="4">
        <v>0</v>
      </c>
      <c r="K19" s="4">
        <v>0</v>
      </c>
      <c r="M19" s="4">
        <v>0</v>
      </c>
      <c r="O19" s="4">
        <v>4032094000</v>
      </c>
      <c r="Q19" s="4">
        <v>170508059</v>
      </c>
      <c r="S19" s="4">
        <v>3861585941</v>
      </c>
    </row>
    <row r="20" spans="1:19" x14ac:dyDescent="0.25">
      <c r="A20" s="2" t="s">
        <v>182</v>
      </c>
      <c r="C20" s="2" t="s">
        <v>173</v>
      </c>
      <c r="E20" s="4">
        <v>100000</v>
      </c>
      <c r="G20" s="4">
        <v>1210</v>
      </c>
      <c r="I20" s="4">
        <v>0</v>
      </c>
      <c r="K20" s="4">
        <v>0</v>
      </c>
      <c r="M20" s="4">
        <v>0</v>
      </c>
      <c r="O20" s="4">
        <v>121000000</v>
      </c>
      <c r="Q20" s="4">
        <v>4776316</v>
      </c>
      <c r="S20" s="4">
        <v>116223684</v>
      </c>
    </row>
    <row r="21" spans="1:19" x14ac:dyDescent="0.25">
      <c r="A21" s="2" t="s">
        <v>54</v>
      </c>
      <c r="C21" s="2" t="s">
        <v>183</v>
      </c>
      <c r="E21" s="4">
        <v>7500000</v>
      </c>
      <c r="G21" s="4">
        <v>320</v>
      </c>
      <c r="I21" s="4">
        <v>0</v>
      </c>
      <c r="K21" s="4">
        <v>0</v>
      </c>
      <c r="M21" s="4">
        <v>0</v>
      </c>
      <c r="O21" s="4">
        <v>2400000000</v>
      </c>
      <c r="Q21" s="4">
        <v>223602484</v>
      </c>
      <c r="S21" s="4">
        <v>2176397516</v>
      </c>
    </row>
    <row r="22" spans="1:19" x14ac:dyDescent="0.25">
      <c r="A22" s="2" t="s">
        <v>59</v>
      </c>
      <c r="C22" s="2" t="s">
        <v>184</v>
      </c>
      <c r="E22" s="4">
        <v>9700000</v>
      </c>
      <c r="G22" s="4">
        <v>1850</v>
      </c>
      <c r="I22" s="4">
        <v>0</v>
      </c>
      <c r="K22" s="4">
        <v>0</v>
      </c>
      <c r="M22" s="4">
        <v>0</v>
      </c>
      <c r="O22" s="4">
        <v>17945000000</v>
      </c>
      <c r="Q22" s="4">
        <v>0</v>
      </c>
      <c r="S22" s="4">
        <v>17945000000</v>
      </c>
    </row>
    <row r="23" spans="1:19" x14ac:dyDescent="0.25">
      <c r="A23" s="2" t="s">
        <v>15</v>
      </c>
      <c r="C23" s="2" t="s">
        <v>183</v>
      </c>
      <c r="E23" s="4">
        <v>8454033</v>
      </c>
      <c r="G23" s="4">
        <v>200</v>
      </c>
      <c r="I23" s="4">
        <v>0</v>
      </c>
      <c r="K23" s="4">
        <v>0</v>
      </c>
      <c r="M23" s="4">
        <v>0</v>
      </c>
      <c r="O23" s="4">
        <v>1690808754</v>
      </c>
      <c r="Q23" s="4">
        <v>0</v>
      </c>
      <c r="S23" s="4">
        <v>1690808754</v>
      </c>
    </row>
    <row r="24" spans="1:19" x14ac:dyDescent="0.25">
      <c r="A24" s="2" t="s">
        <v>20</v>
      </c>
      <c r="C24" s="2" t="s">
        <v>185</v>
      </c>
      <c r="E24" s="4">
        <v>10320019</v>
      </c>
      <c r="G24" s="4">
        <v>2400</v>
      </c>
      <c r="I24" s="4">
        <v>0</v>
      </c>
      <c r="K24" s="4">
        <v>0</v>
      </c>
      <c r="M24" s="4">
        <v>0</v>
      </c>
      <c r="O24" s="4">
        <v>24768045600</v>
      </c>
      <c r="Q24" s="4">
        <v>2307581888</v>
      </c>
      <c r="S24" s="4">
        <v>22460463712</v>
      </c>
    </row>
    <row r="25" spans="1:19" x14ac:dyDescent="0.25">
      <c r="A25" s="2" t="s">
        <v>186</v>
      </c>
      <c r="C25" s="2" t="s">
        <v>187</v>
      </c>
      <c r="E25" s="4">
        <v>700000</v>
      </c>
      <c r="G25" s="4">
        <v>170</v>
      </c>
      <c r="I25" s="4">
        <v>0</v>
      </c>
      <c r="K25" s="4">
        <v>0</v>
      </c>
      <c r="M25" s="4">
        <v>0</v>
      </c>
      <c r="O25" s="4">
        <v>119000000</v>
      </c>
      <c r="Q25" s="4">
        <v>12083077</v>
      </c>
      <c r="S25" s="4">
        <v>106916923</v>
      </c>
    </row>
    <row r="26" spans="1:19" x14ac:dyDescent="0.25">
      <c r="A26" s="2" t="s">
        <v>188</v>
      </c>
      <c r="C26" s="2" t="s">
        <v>189</v>
      </c>
      <c r="E26" s="4">
        <v>350000</v>
      </c>
      <c r="G26" s="4">
        <v>1600</v>
      </c>
      <c r="I26" s="4">
        <v>0</v>
      </c>
      <c r="K26" s="4">
        <v>0</v>
      </c>
      <c r="M26" s="4">
        <v>0</v>
      </c>
      <c r="O26" s="4">
        <v>560000000</v>
      </c>
      <c r="Q26" s="4">
        <v>52803970</v>
      </c>
      <c r="S26" s="4">
        <v>507196030</v>
      </c>
    </row>
    <row r="27" spans="1:19" x14ac:dyDescent="0.25">
      <c r="A27" s="2" t="s">
        <v>21</v>
      </c>
      <c r="C27" s="2" t="s">
        <v>190</v>
      </c>
      <c r="E27" s="4">
        <v>2061247</v>
      </c>
      <c r="G27" s="4">
        <v>4200</v>
      </c>
      <c r="I27" s="4">
        <v>0</v>
      </c>
      <c r="K27" s="4">
        <v>0</v>
      </c>
      <c r="M27" s="4">
        <v>0</v>
      </c>
      <c r="O27" s="4">
        <v>8657237400</v>
      </c>
      <c r="Q27" s="4">
        <v>727772780</v>
      </c>
      <c r="S27" s="4">
        <v>7929464620</v>
      </c>
    </row>
    <row r="28" spans="1:19" x14ac:dyDescent="0.25">
      <c r="A28" s="2" t="s">
        <v>23</v>
      </c>
      <c r="C28" s="2" t="s">
        <v>191</v>
      </c>
      <c r="E28" s="4">
        <v>1500000</v>
      </c>
      <c r="G28" s="4">
        <v>10000</v>
      </c>
      <c r="I28" s="4">
        <v>0</v>
      </c>
      <c r="K28" s="4">
        <v>0</v>
      </c>
      <c r="M28" s="4">
        <v>0</v>
      </c>
      <c r="O28" s="4">
        <v>15000000000</v>
      </c>
      <c r="Q28" s="4">
        <v>1539643516</v>
      </c>
      <c r="S28" s="4">
        <v>13460356484</v>
      </c>
    </row>
    <row r="29" spans="1:19" x14ac:dyDescent="0.25">
      <c r="A29" s="2" t="s">
        <v>40</v>
      </c>
      <c r="C29" s="2" t="s">
        <v>156</v>
      </c>
      <c r="E29" s="4">
        <v>18000000</v>
      </c>
      <c r="G29" s="4">
        <v>690</v>
      </c>
      <c r="I29" s="4">
        <v>0</v>
      </c>
      <c r="K29" s="4">
        <v>0</v>
      </c>
      <c r="M29" s="4">
        <v>0</v>
      </c>
      <c r="O29" s="4">
        <v>12420000000</v>
      </c>
      <c r="Q29" s="4">
        <v>1535726291</v>
      </c>
      <c r="S29" s="4">
        <v>10884273709</v>
      </c>
    </row>
    <row r="30" spans="1:19" x14ac:dyDescent="0.25">
      <c r="A30" s="2" t="s">
        <v>50</v>
      </c>
      <c r="C30" s="2" t="s">
        <v>134</v>
      </c>
      <c r="E30" s="4">
        <v>68487</v>
      </c>
      <c r="G30" s="4">
        <v>2770</v>
      </c>
      <c r="I30" s="4">
        <v>0</v>
      </c>
      <c r="K30" s="4">
        <v>0</v>
      </c>
      <c r="M30" s="4">
        <v>0</v>
      </c>
      <c r="O30" s="4">
        <v>189708990</v>
      </c>
      <c r="Q30" s="4">
        <v>11015361</v>
      </c>
      <c r="S30" s="4">
        <v>178693629</v>
      </c>
    </row>
    <row r="31" spans="1:19" x14ac:dyDescent="0.25">
      <c r="A31" s="2" t="s">
        <v>192</v>
      </c>
      <c r="C31" s="2" t="s">
        <v>177</v>
      </c>
      <c r="E31" s="4">
        <v>125280</v>
      </c>
      <c r="G31" s="4">
        <v>1500</v>
      </c>
      <c r="I31" s="4">
        <v>0</v>
      </c>
      <c r="K31" s="4">
        <v>0</v>
      </c>
      <c r="M31" s="4">
        <v>0</v>
      </c>
      <c r="O31" s="4">
        <v>187920000</v>
      </c>
      <c r="Q31" s="4">
        <v>18560000</v>
      </c>
      <c r="S31" s="4">
        <v>169360000</v>
      </c>
    </row>
    <row r="32" spans="1:19" x14ac:dyDescent="0.25">
      <c r="A32" s="2" t="s">
        <v>25</v>
      </c>
      <c r="C32" s="2" t="s">
        <v>193</v>
      </c>
      <c r="E32" s="4">
        <v>501410</v>
      </c>
      <c r="G32" s="4">
        <v>8740</v>
      </c>
      <c r="I32" s="4">
        <v>0</v>
      </c>
      <c r="K32" s="4">
        <v>0</v>
      </c>
      <c r="M32" s="4">
        <v>0</v>
      </c>
      <c r="O32" s="4">
        <v>4382323400</v>
      </c>
      <c r="Q32" s="4">
        <v>0</v>
      </c>
      <c r="S32" s="4">
        <v>4382323400</v>
      </c>
    </row>
    <row r="33" spans="1:19" x14ac:dyDescent="0.25">
      <c r="A33" s="2" t="s">
        <v>38</v>
      </c>
      <c r="C33" s="2" t="s">
        <v>194</v>
      </c>
      <c r="E33" s="4">
        <v>3306428</v>
      </c>
      <c r="G33" s="4">
        <v>770</v>
      </c>
      <c r="I33" s="4">
        <v>0</v>
      </c>
      <c r="K33" s="4">
        <v>0</v>
      </c>
      <c r="M33" s="4">
        <v>0</v>
      </c>
      <c r="O33" s="4">
        <v>2545949560</v>
      </c>
      <c r="Q33" s="4">
        <v>291803800</v>
      </c>
      <c r="S33" s="4">
        <v>2254145760</v>
      </c>
    </row>
    <row r="34" spans="1:19" x14ac:dyDescent="0.25">
      <c r="A34" s="2" t="s">
        <v>29</v>
      </c>
      <c r="C34" s="2" t="s">
        <v>195</v>
      </c>
      <c r="E34" s="4">
        <v>69429</v>
      </c>
      <c r="G34" s="4">
        <v>15</v>
      </c>
      <c r="I34" s="4">
        <v>1041435</v>
      </c>
      <c r="K34" s="4">
        <v>147026</v>
      </c>
      <c r="M34" s="4">
        <v>894409</v>
      </c>
      <c r="O34" s="4">
        <v>1041435</v>
      </c>
      <c r="Q34" s="4">
        <v>147026</v>
      </c>
      <c r="S34" s="4">
        <v>894409</v>
      </c>
    </row>
    <row r="35" spans="1:19" x14ac:dyDescent="0.25">
      <c r="A35" s="2" t="s">
        <v>17</v>
      </c>
      <c r="C35" s="2" t="s">
        <v>196</v>
      </c>
      <c r="E35" s="4">
        <v>170094</v>
      </c>
      <c r="G35" s="4">
        <v>257</v>
      </c>
      <c r="I35" s="4">
        <v>43714158</v>
      </c>
      <c r="K35" s="4">
        <v>5611071</v>
      </c>
      <c r="M35" s="4">
        <v>38103087</v>
      </c>
      <c r="O35" s="4">
        <v>43714158</v>
      </c>
      <c r="Q35" s="4">
        <v>5611071</v>
      </c>
      <c r="S35" s="4">
        <v>38103087</v>
      </c>
    </row>
    <row r="36" spans="1:19" ht="23.25" thickBot="1" x14ac:dyDescent="0.3">
      <c r="I36" s="6">
        <f>SUM(I8:I35)</f>
        <v>44755593</v>
      </c>
      <c r="K36" s="6">
        <f>SUM(K8:K35)</f>
        <v>5758097</v>
      </c>
      <c r="M36" s="6">
        <f>SUM(M8:M35)</f>
        <v>38997496</v>
      </c>
      <c r="O36" s="6">
        <f>SUM(O8:O35)</f>
        <v>223469213722</v>
      </c>
      <c r="Q36" s="6">
        <f>SUM(Q8:Q35)</f>
        <v>19919455817</v>
      </c>
      <c r="S36" s="6">
        <f>SUM(S8:S35)</f>
        <v>203549757905</v>
      </c>
    </row>
    <row r="37" spans="1:19" ht="23.25" thickTop="1" x14ac:dyDescent="0.25"/>
    <row r="38" spans="1:19" x14ac:dyDescent="0.25">
      <c r="M3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1"/>
  <sheetViews>
    <sheetView rightToLeft="1" topLeftCell="A65" workbookViewId="0">
      <selection activeCell="Q60" sqref="Q60:Q77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21.85546875" style="2" bestFit="1" customWidth="1"/>
    <col min="6" max="6" width="1" style="2" customWidth="1"/>
    <col min="7" max="7" width="21.85546875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K6" s="17" t="s">
        <v>160</v>
      </c>
      <c r="L6" s="17" t="s">
        <v>160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</row>
    <row r="7" spans="1:17" ht="24" x14ac:dyDescent="0.25">
      <c r="A7" s="17" t="s">
        <v>3</v>
      </c>
      <c r="C7" s="17" t="s">
        <v>7</v>
      </c>
      <c r="E7" s="17" t="s">
        <v>197</v>
      </c>
      <c r="G7" s="17" t="s">
        <v>198</v>
      </c>
      <c r="I7" s="17" t="s">
        <v>199</v>
      </c>
      <c r="K7" s="17" t="s">
        <v>7</v>
      </c>
      <c r="M7" s="17" t="s">
        <v>197</v>
      </c>
      <c r="O7" s="17" t="s">
        <v>198</v>
      </c>
      <c r="Q7" s="17" t="s">
        <v>199</v>
      </c>
    </row>
    <row r="8" spans="1:17" x14ac:dyDescent="0.25">
      <c r="A8" s="2" t="s">
        <v>25</v>
      </c>
      <c r="C8" s="4">
        <v>1501410</v>
      </c>
      <c r="E8" s="4">
        <v>262895277509</v>
      </c>
      <c r="G8" s="4">
        <v>225575595972</v>
      </c>
      <c r="I8" s="4">
        <v>37319681537</v>
      </c>
      <c r="K8" s="4">
        <v>1501410</v>
      </c>
      <c r="M8" s="9">
        <v>262895277509</v>
      </c>
      <c r="N8" s="9"/>
      <c r="O8" s="9">
        <v>171064150929</v>
      </c>
      <c r="P8" s="9"/>
      <c r="Q8" s="9">
        <v>91831126580</v>
      </c>
    </row>
    <row r="9" spans="1:17" x14ac:dyDescent="0.25">
      <c r="A9" s="2" t="s">
        <v>41</v>
      </c>
      <c r="C9" s="4">
        <v>2499294</v>
      </c>
      <c r="E9" s="4">
        <v>41514711683</v>
      </c>
      <c r="G9" s="4">
        <v>41961907859</v>
      </c>
      <c r="I9" s="9">
        <v>-447196176</v>
      </c>
      <c r="K9" s="4">
        <v>2499294</v>
      </c>
      <c r="M9" s="9">
        <v>41514711683</v>
      </c>
      <c r="N9" s="9"/>
      <c r="O9" s="9">
        <v>26327599673</v>
      </c>
      <c r="P9" s="9"/>
      <c r="Q9" s="9">
        <v>15187112010</v>
      </c>
    </row>
    <row r="10" spans="1:17" x14ac:dyDescent="0.25">
      <c r="A10" s="2" t="s">
        <v>63</v>
      </c>
      <c r="C10" s="4">
        <v>3440000</v>
      </c>
      <c r="E10" s="4">
        <v>34537273200</v>
      </c>
      <c r="G10" s="4">
        <v>34644708855</v>
      </c>
      <c r="I10" s="9">
        <v>-107435655</v>
      </c>
      <c r="K10" s="4">
        <v>3440000</v>
      </c>
      <c r="M10" s="9">
        <v>34537273200</v>
      </c>
      <c r="N10" s="9"/>
      <c r="O10" s="9">
        <v>34644708855</v>
      </c>
      <c r="P10" s="9"/>
      <c r="Q10" s="9">
        <v>-107435655</v>
      </c>
    </row>
    <row r="11" spans="1:17" x14ac:dyDescent="0.25">
      <c r="A11" s="2" t="s">
        <v>20</v>
      </c>
      <c r="C11" s="4">
        <v>24143770</v>
      </c>
      <c r="E11" s="4">
        <v>1113845317124</v>
      </c>
      <c r="G11" s="4">
        <v>1045002715637</v>
      </c>
      <c r="I11" s="9">
        <v>68842601487</v>
      </c>
      <c r="K11" s="4">
        <v>24143770</v>
      </c>
      <c r="M11" s="9">
        <v>1113845317124</v>
      </c>
      <c r="N11" s="9"/>
      <c r="O11" s="9">
        <v>948602765484</v>
      </c>
      <c r="P11" s="9"/>
      <c r="Q11" s="9">
        <v>165242551640</v>
      </c>
    </row>
    <row r="12" spans="1:17" x14ac:dyDescent="0.25">
      <c r="A12" s="2" t="s">
        <v>60</v>
      </c>
      <c r="C12" s="4">
        <v>3475000</v>
      </c>
      <c r="E12" s="4">
        <v>132024253725</v>
      </c>
      <c r="G12" s="4">
        <v>153993752775</v>
      </c>
      <c r="I12" s="9">
        <v>-21969499050</v>
      </c>
      <c r="K12" s="4">
        <v>3475000</v>
      </c>
      <c r="M12" s="9">
        <v>132024253725</v>
      </c>
      <c r="N12" s="9"/>
      <c r="O12" s="9">
        <v>172762336597</v>
      </c>
      <c r="P12" s="9"/>
      <c r="Q12" s="9">
        <v>-40738082872</v>
      </c>
    </row>
    <row r="13" spans="1:17" x14ac:dyDescent="0.25">
      <c r="A13" s="2" t="s">
        <v>59</v>
      </c>
      <c r="C13" s="4">
        <v>11200000</v>
      </c>
      <c r="E13" s="4">
        <v>284457348000</v>
      </c>
      <c r="G13" s="4">
        <v>290914696800</v>
      </c>
      <c r="I13" s="9">
        <v>-6457348800</v>
      </c>
      <c r="K13" s="4">
        <v>11200000</v>
      </c>
      <c r="M13" s="9">
        <v>284457348000</v>
      </c>
      <c r="N13" s="9"/>
      <c r="O13" s="9">
        <v>275445134106</v>
      </c>
      <c r="P13" s="9"/>
      <c r="Q13" s="9">
        <v>9012213894</v>
      </c>
    </row>
    <row r="14" spans="1:17" x14ac:dyDescent="0.25">
      <c r="A14" s="2" t="s">
        <v>35</v>
      </c>
      <c r="C14" s="4">
        <v>1066666</v>
      </c>
      <c r="E14" s="4">
        <v>16158206381</v>
      </c>
      <c r="G14" s="4">
        <v>17921897110</v>
      </c>
      <c r="I14" s="9">
        <v>-1763690729</v>
      </c>
      <c r="K14" s="4">
        <v>1066666</v>
      </c>
      <c r="M14" s="9">
        <v>16158206381</v>
      </c>
      <c r="N14" s="9"/>
      <c r="O14" s="9">
        <v>15301203198</v>
      </c>
      <c r="P14" s="9"/>
      <c r="Q14" s="9">
        <v>857003183</v>
      </c>
    </row>
    <row r="15" spans="1:17" x14ac:dyDescent="0.25">
      <c r="A15" s="2" t="s">
        <v>23</v>
      </c>
      <c r="C15" s="4">
        <v>1500000</v>
      </c>
      <c r="E15" s="4">
        <v>262220449500</v>
      </c>
      <c r="G15" s="4">
        <v>229446621000</v>
      </c>
      <c r="I15" s="9">
        <v>32773828500</v>
      </c>
      <c r="K15" s="4">
        <v>1500000</v>
      </c>
      <c r="M15" s="9">
        <v>262220449500</v>
      </c>
      <c r="N15" s="9"/>
      <c r="O15" s="9">
        <v>174666720975</v>
      </c>
      <c r="P15" s="9"/>
      <c r="Q15" s="9">
        <v>87553728525</v>
      </c>
    </row>
    <row r="16" spans="1:17" x14ac:dyDescent="0.25">
      <c r="A16" s="2" t="s">
        <v>51</v>
      </c>
      <c r="C16" s="4">
        <v>26090550</v>
      </c>
      <c r="E16" s="4">
        <v>1247229116930</v>
      </c>
      <c r="G16" s="4">
        <v>1041187185149</v>
      </c>
      <c r="I16" s="9">
        <v>206041931781</v>
      </c>
      <c r="K16" s="4">
        <v>26090550</v>
      </c>
      <c r="M16" s="9">
        <v>1247229116930</v>
      </c>
      <c r="N16" s="9"/>
      <c r="O16" s="9">
        <v>847868458053</v>
      </c>
      <c r="P16" s="9"/>
      <c r="Q16" s="9">
        <v>399360658877</v>
      </c>
    </row>
    <row r="17" spans="1:17" x14ac:dyDescent="0.25">
      <c r="A17" s="2" t="s">
        <v>65</v>
      </c>
      <c r="C17" s="4">
        <v>5567160</v>
      </c>
      <c r="E17" s="4">
        <v>14111790264</v>
      </c>
      <c r="G17" s="4">
        <v>9751571060</v>
      </c>
      <c r="I17" s="9">
        <v>4360219204</v>
      </c>
      <c r="K17" s="4">
        <v>5567160</v>
      </c>
      <c r="M17" s="9">
        <v>14111790264</v>
      </c>
      <c r="N17" s="9"/>
      <c r="O17" s="9">
        <v>9751571060</v>
      </c>
      <c r="P17" s="9"/>
      <c r="Q17" s="9">
        <v>4360219204</v>
      </c>
    </row>
    <row r="18" spans="1:17" x14ac:dyDescent="0.25">
      <c r="A18" s="2" t="s">
        <v>53</v>
      </c>
      <c r="C18" s="4">
        <v>82677147</v>
      </c>
      <c r="E18" s="4">
        <v>1605077307058</v>
      </c>
      <c r="G18" s="4">
        <v>1442634340055</v>
      </c>
      <c r="I18" s="9">
        <v>162442967003</v>
      </c>
      <c r="K18" s="4">
        <v>82677147</v>
      </c>
      <c r="M18" s="9">
        <v>1605077307058</v>
      </c>
      <c r="N18" s="9"/>
      <c r="O18" s="9">
        <v>820813276555</v>
      </c>
      <c r="P18" s="9"/>
      <c r="Q18" s="9">
        <v>784264030503</v>
      </c>
    </row>
    <row r="19" spans="1:17" x14ac:dyDescent="0.25">
      <c r="A19" s="2" t="s">
        <v>47</v>
      </c>
      <c r="C19" s="4">
        <v>67080</v>
      </c>
      <c r="E19" s="4">
        <v>1033486866</v>
      </c>
      <c r="G19" s="4">
        <v>991211192</v>
      </c>
      <c r="I19" s="9">
        <v>42275674</v>
      </c>
      <c r="K19" s="4">
        <v>67080</v>
      </c>
      <c r="M19" s="9">
        <v>1033486866</v>
      </c>
      <c r="N19" s="9"/>
      <c r="O19" s="9">
        <v>846986287</v>
      </c>
      <c r="P19" s="9"/>
      <c r="Q19" s="9">
        <v>186500579</v>
      </c>
    </row>
    <row r="20" spans="1:17" x14ac:dyDescent="0.25">
      <c r="A20" s="2" t="s">
        <v>18</v>
      </c>
      <c r="C20" s="4">
        <v>1205122</v>
      </c>
      <c r="E20" s="4">
        <v>188282041042</v>
      </c>
      <c r="G20" s="4">
        <v>172936282019</v>
      </c>
      <c r="I20" s="9">
        <v>15345759023</v>
      </c>
      <c r="K20" s="4">
        <v>1205122</v>
      </c>
      <c r="M20" s="9">
        <v>188282041042</v>
      </c>
      <c r="N20" s="9"/>
      <c r="O20" s="9">
        <v>189144362151</v>
      </c>
      <c r="P20" s="9"/>
      <c r="Q20" s="9">
        <v>-862321109</v>
      </c>
    </row>
    <row r="21" spans="1:17" x14ac:dyDescent="0.25">
      <c r="A21" s="2" t="s">
        <v>17</v>
      </c>
      <c r="C21" s="4">
        <v>170094</v>
      </c>
      <c r="E21" s="4">
        <v>2331132716</v>
      </c>
      <c r="G21" s="4">
        <v>1096665467</v>
      </c>
      <c r="I21" s="9">
        <v>1234467249</v>
      </c>
      <c r="K21" s="4">
        <v>170094</v>
      </c>
      <c r="M21" s="9">
        <v>2331132716</v>
      </c>
      <c r="N21" s="9"/>
      <c r="O21" s="9">
        <v>1072565196</v>
      </c>
      <c r="P21" s="9"/>
      <c r="Q21" s="9">
        <v>1258567520</v>
      </c>
    </row>
    <row r="22" spans="1:17" x14ac:dyDescent="0.25">
      <c r="A22" s="2" t="s">
        <v>42</v>
      </c>
      <c r="C22" s="4">
        <v>24488450</v>
      </c>
      <c r="E22" s="4">
        <v>412122651221</v>
      </c>
      <c r="G22" s="4">
        <v>546470193206</v>
      </c>
      <c r="I22" s="9">
        <v>-134347541985</v>
      </c>
      <c r="K22" s="4">
        <v>24488450</v>
      </c>
      <c r="M22" s="9">
        <v>412122651221</v>
      </c>
      <c r="N22" s="9"/>
      <c r="O22" s="9">
        <v>300152370172</v>
      </c>
      <c r="P22" s="9"/>
      <c r="Q22" s="9">
        <v>111970281049</v>
      </c>
    </row>
    <row r="23" spans="1:17" x14ac:dyDescent="0.25">
      <c r="A23" s="2" t="s">
        <v>45</v>
      </c>
      <c r="C23" s="4">
        <v>55500</v>
      </c>
      <c r="E23" s="4">
        <v>72275105047</v>
      </c>
      <c r="G23" s="4">
        <v>61513684152</v>
      </c>
      <c r="I23" s="9">
        <v>10761420895</v>
      </c>
      <c r="K23" s="4">
        <v>55500</v>
      </c>
      <c r="M23" s="9">
        <v>72275105047</v>
      </c>
      <c r="N23" s="9"/>
      <c r="O23" s="9">
        <v>42059827008</v>
      </c>
      <c r="P23" s="9"/>
      <c r="Q23" s="9">
        <v>30215278039</v>
      </c>
    </row>
    <row r="24" spans="1:17" x14ac:dyDescent="0.25">
      <c r="A24" s="2" t="s">
        <v>15</v>
      </c>
      <c r="C24" s="4">
        <v>8681049</v>
      </c>
      <c r="E24" s="4">
        <v>92938603088</v>
      </c>
      <c r="G24" s="4">
        <v>117317831893</v>
      </c>
      <c r="I24" s="9">
        <v>-24379228805</v>
      </c>
      <c r="K24" s="4">
        <v>8681049</v>
      </c>
      <c r="M24" s="9">
        <v>92938603088</v>
      </c>
      <c r="N24" s="9"/>
      <c r="O24" s="9">
        <v>64103839889</v>
      </c>
      <c r="P24" s="9"/>
      <c r="Q24" s="9">
        <v>28834763199</v>
      </c>
    </row>
    <row r="25" spans="1:17" x14ac:dyDescent="0.25">
      <c r="A25" s="2" t="s">
        <v>62</v>
      </c>
      <c r="C25" s="4">
        <v>11000000</v>
      </c>
      <c r="E25" s="4">
        <v>369478444500</v>
      </c>
      <c r="G25" s="4">
        <v>393057694257</v>
      </c>
      <c r="I25" s="9">
        <v>-23579249757</v>
      </c>
      <c r="K25" s="4">
        <v>11000000</v>
      </c>
      <c r="M25" s="9">
        <v>369478444500</v>
      </c>
      <c r="N25" s="9"/>
      <c r="O25" s="9">
        <v>150968665406</v>
      </c>
      <c r="P25" s="9"/>
      <c r="Q25" s="9">
        <v>218509779094</v>
      </c>
    </row>
    <row r="26" spans="1:17" x14ac:dyDescent="0.25">
      <c r="A26" s="2" t="s">
        <v>67</v>
      </c>
      <c r="C26" s="4">
        <v>38666</v>
      </c>
      <c r="E26" s="4">
        <v>2659766861</v>
      </c>
      <c r="G26" s="4">
        <v>107916806</v>
      </c>
      <c r="I26" s="9">
        <v>2551850055</v>
      </c>
      <c r="K26" s="4">
        <v>38666</v>
      </c>
      <c r="M26" s="9">
        <v>2659766861</v>
      </c>
      <c r="N26" s="9"/>
      <c r="O26" s="9">
        <v>107916806</v>
      </c>
      <c r="P26" s="9"/>
      <c r="Q26" s="9">
        <v>2551850055</v>
      </c>
    </row>
    <row r="27" spans="1:17" x14ac:dyDescent="0.25">
      <c r="A27" s="2" t="s">
        <v>43</v>
      </c>
      <c r="C27" s="4">
        <v>30100000</v>
      </c>
      <c r="E27" s="4">
        <v>499978322550</v>
      </c>
      <c r="G27" s="4">
        <v>565299394320</v>
      </c>
      <c r="I27" s="9">
        <v>-65321071770</v>
      </c>
      <c r="K27" s="4">
        <v>30100000</v>
      </c>
      <c r="M27" s="9">
        <v>499978322550</v>
      </c>
      <c r="N27" s="9"/>
      <c r="O27" s="9">
        <v>273376168149</v>
      </c>
      <c r="P27" s="9"/>
      <c r="Q27" s="9">
        <v>226602154401</v>
      </c>
    </row>
    <row r="28" spans="1:17" x14ac:dyDescent="0.25">
      <c r="A28" s="2" t="s">
        <v>44</v>
      </c>
      <c r="C28" s="4">
        <v>115000</v>
      </c>
      <c r="E28" s="4">
        <v>149199761881</v>
      </c>
      <c r="G28" s="4">
        <v>126305638956</v>
      </c>
      <c r="I28" s="9">
        <v>22894122925</v>
      </c>
      <c r="K28" s="4">
        <v>115000</v>
      </c>
      <c r="M28" s="9">
        <v>149199761881</v>
      </c>
      <c r="N28" s="9"/>
      <c r="O28" s="9">
        <v>87515316945</v>
      </c>
      <c r="P28" s="9"/>
      <c r="Q28" s="9">
        <v>61684444936</v>
      </c>
    </row>
    <row r="29" spans="1:17" x14ac:dyDescent="0.25">
      <c r="A29" s="2" t="s">
        <v>36</v>
      </c>
      <c r="C29" s="4">
        <v>600000</v>
      </c>
      <c r="E29" s="4">
        <v>72490102200</v>
      </c>
      <c r="G29" s="4">
        <v>77756579100</v>
      </c>
      <c r="I29" s="9">
        <v>-5266476900</v>
      </c>
      <c r="K29" s="4">
        <v>600000</v>
      </c>
      <c r="M29" s="9">
        <v>72490102200</v>
      </c>
      <c r="N29" s="9"/>
      <c r="O29" s="9">
        <v>87259437577</v>
      </c>
      <c r="P29" s="9"/>
      <c r="Q29" s="9">
        <v>-14769335377</v>
      </c>
    </row>
    <row r="30" spans="1:17" x14ac:dyDescent="0.25">
      <c r="A30" s="2" t="s">
        <v>28</v>
      </c>
      <c r="C30" s="4">
        <v>13420439</v>
      </c>
      <c r="E30" s="4">
        <v>323242432410</v>
      </c>
      <c r="G30" s="4">
        <v>480436339963</v>
      </c>
      <c r="I30" s="9">
        <v>-157193907553</v>
      </c>
      <c r="K30" s="4">
        <v>13420439</v>
      </c>
      <c r="M30" s="9">
        <v>323242432410</v>
      </c>
      <c r="N30" s="9"/>
      <c r="O30" s="9">
        <v>321425240386</v>
      </c>
      <c r="P30" s="9"/>
      <c r="Q30" s="9">
        <v>1817192024</v>
      </c>
    </row>
    <row r="31" spans="1:17" x14ac:dyDescent="0.25">
      <c r="A31" s="2" t="s">
        <v>56</v>
      </c>
      <c r="C31" s="4">
        <v>29100000</v>
      </c>
      <c r="E31" s="4">
        <v>1217531326950</v>
      </c>
      <c r="G31" s="4">
        <v>1216663521300</v>
      </c>
      <c r="I31" s="9">
        <v>867805650</v>
      </c>
      <c r="K31" s="4">
        <v>29100000</v>
      </c>
      <c r="M31" s="9">
        <v>1217531326950</v>
      </c>
      <c r="N31" s="9"/>
      <c r="O31" s="9">
        <v>602208217108</v>
      </c>
      <c r="P31" s="9"/>
      <c r="Q31" s="9">
        <v>615323109842</v>
      </c>
    </row>
    <row r="32" spans="1:17" x14ac:dyDescent="0.25">
      <c r="A32" s="2" t="s">
        <v>57</v>
      </c>
      <c r="C32" s="4">
        <v>27800610</v>
      </c>
      <c r="E32" s="4">
        <v>792853783869</v>
      </c>
      <c r="G32" s="4">
        <v>852886993515</v>
      </c>
      <c r="I32" s="9">
        <v>-60033209646</v>
      </c>
      <c r="K32" s="4">
        <v>27800610</v>
      </c>
      <c r="M32" s="9">
        <v>792853783869</v>
      </c>
      <c r="N32" s="9"/>
      <c r="O32" s="9">
        <v>465824772898</v>
      </c>
      <c r="P32" s="9"/>
      <c r="Q32" s="9">
        <v>327029010971</v>
      </c>
    </row>
    <row r="33" spans="1:17" x14ac:dyDescent="0.25">
      <c r="A33" s="2" t="s">
        <v>29</v>
      </c>
      <c r="C33" s="4">
        <v>69429</v>
      </c>
      <c r="E33" s="4">
        <v>427415452</v>
      </c>
      <c r="G33" s="4">
        <v>416951875</v>
      </c>
      <c r="I33" s="9">
        <v>10463577</v>
      </c>
      <c r="K33" s="4">
        <v>69429</v>
      </c>
      <c r="M33" s="9">
        <v>427415452</v>
      </c>
      <c r="N33" s="9"/>
      <c r="O33" s="9">
        <v>416952241</v>
      </c>
      <c r="P33" s="9"/>
      <c r="Q33" s="9">
        <v>10463211</v>
      </c>
    </row>
    <row r="34" spans="1:17" x14ac:dyDescent="0.25">
      <c r="A34" s="2" t="s">
        <v>48</v>
      </c>
      <c r="C34" s="4">
        <v>1500000</v>
      </c>
      <c r="E34" s="4">
        <v>44672607000</v>
      </c>
      <c r="G34" s="4">
        <v>47239156600</v>
      </c>
      <c r="I34" s="9">
        <v>-2566549600</v>
      </c>
      <c r="K34" s="4">
        <v>1500000</v>
      </c>
      <c r="M34" s="9">
        <v>44672607000</v>
      </c>
      <c r="N34" s="9"/>
      <c r="O34" s="9">
        <v>29756155193</v>
      </c>
      <c r="P34" s="9"/>
      <c r="Q34" s="9">
        <v>14916451807</v>
      </c>
    </row>
    <row r="35" spans="1:17" x14ac:dyDescent="0.25">
      <c r="A35" s="2" t="s">
        <v>46</v>
      </c>
      <c r="C35" s="4">
        <v>4032094</v>
      </c>
      <c r="E35" s="4">
        <v>79881493601</v>
      </c>
      <c r="G35" s="4">
        <v>92346694057</v>
      </c>
      <c r="I35" s="9">
        <v>-12465200456</v>
      </c>
      <c r="K35" s="4">
        <v>4032094</v>
      </c>
      <c r="M35" s="9">
        <v>79881493601</v>
      </c>
      <c r="N35" s="9"/>
      <c r="O35" s="9">
        <v>68646891509</v>
      </c>
      <c r="P35" s="9"/>
      <c r="Q35" s="9">
        <v>11234602092</v>
      </c>
    </row>
    <row r="36" spans="1:17" x14ac:dyDescent="0.25">
      <c r="A36" s="2" t="s">
        <v>58</v>
      </c>
      <c r="C36" s="4">
        <v>598076</v>
      </c>
      <c r="E36" s="4">
        <v>2348343918</v>
      </c>
      <c r="G36" s="4">
        <v>2092701416</v>
      </c>
      <c r="I36" s="9">
        <v>255642502</v>
      </c>
      <c r="K36" s="4">
        <v>598076</v>
      </c>
      <c r="M36" s="9">
        <v>2348343918</v>
      </c>
      <c r="N36" s="9"/>
      <c r="O36" s="9">
        <v>1916493871</v>
      </c>
      <c r="P36" s="9"/>
      <c r="Q36" s="9">
        <v>431850047</v>
      </c>
    </row>
    <row r="37" spans="1:17" x14ac:dyDescent="0.25">
      <c r="A37" s="2" t="s">
        <v>40</v>
      </c>
      <c r="C37" s="4">
        <v>14400000</v>
      </c>
      <c r="E37" s="4">
        <v>177640711200</v>
      </c>
      <c r="G37" s="4">
        <v>216961088091</v>
      </c>
      <c r="I37" s="9">
        <v>-39320376891</v>
      </c>
      <c r="K37" s="4">
        <v>14400000</v>
      </c>
      <c r="M37" s="9">
        <v>177640711200</v>
      </c>
      <c r="N37" s="9"/>
      <c r="O37" s="9">
        <v>153215027654</v>
      </c>
      <c r="P37" s="9"/>
      <c r="Q37" s="9">
        <v>24425683546</v>
      </c>
    </row>
    <row r="38" spans="1:17" x14ac:dyDescent="0.25">
      <c r="A38" s="2" t="s">
        <v>19</v>
      </c>
      <c r="C38" s="4">
        <v>24800000</v>
      </c>
      <c r="E38" s="4">
        <v>2849575539600</v>
      </c>
      <c r="G38" s="4">
        <v>2421855705600</v>
      </c>
      <c r="I38" s="9">
        <v>427719834000</v>
      </c>
      <c r="K38" s="4">
        <v>24800000</v>
      </c>
      <c r="M38" s="9">
        <v>2849575539600</v>
      </c>
      <c r="N38" s="9"/>
      <c r="O38" s="9">
        <v>1528917559898</v>
      </c>
      <c r="P38" s="9"/>
      <c r="Q38" s="9">
        <v>1320657979702</v>
      </c>
    </row>
    <row r="39" spans="1:17" x14ac:dyDescent="0.25">
      <c r="A39" s="2" t="s">
        <v>33</v>
      </c>
      <c r="C39" s="4">
        <v>10000000</v>
      </c>
      <c r="E39" s="4">
        <v>99603810000</v>
      </c>
      <c r="G39" s="4">
        <v>121738210058</v>
      </c>
      <c r="I39" s="9">
        <v>-22134400058</v>
      </c>
      <c r="K39" s="4">
        <v>10000000</v>
      </c>
      <c r="M39" s="9">
        <v>99603810000</v>
      </c>
      <c r="N39" s="9"/>
      <c r="O39" s="9">
        <v>26511946058</v>
      </c>
      <c r="P39" s="9"/>
      <c r="Q39" s="9">
        <v>73091863942</v>
      </c>
    </row>
    <row r="40" spans="1:17" x14ac:dyDescent="0.25">
      <c r="A40" s="2" t="s">
        <v>52</v>
      </c>
      <c r="C40" s="4">
        <v>1600000</v>
      </c>
      <c r="E40" s="4">
        <v>96796612800</v>
      </c>
      <c r="G40" s="4">
        <v>88126076893</v>
      </c>
      <c r="I40" s="9">
        <v>8670535907</v>
      </c>
      <c r="K40" s="4">
        <v>1600000</v>
      </c>
      <c r="M40" s="9">
        <v>96796612800</v>
      </c>
      <c r="N40" s="9"/>
      <c r="O40" s="9">
        <v>74997854279</v>
      </c>
      <c r="P40" s="9"/>
      <c r="Q40" s="9">
        <v>21798758521</v>
      </c>
    </row>
    <row r="41" spans="1:17" x14ac:dyDescent="0.25">
      <c r="A41" s="2" t="s">
        <v>22</v>
      </c>
      <c r="C41" s="4">
        <v>6000000</v>
      </c>
      <c r="E41" s="4">
        <v>151075719000</v>
      </c>
      <c r="G41" s="4">
        <v>145469277000</v>
      </c>
      <c r="I41" s="9">
        <v>5606442000</v>
      </c>
      <c r="K41" s="4">
        <v>6000000</v>
      </c>
      <c r="M41" s="9">
        <v>151075719000</v>
      </c>
      <c r="N41" s="9"/>
      <c r="O41" s="9">
        <v>160317330300</v>
      </c>
      <c r="P41" s="9"/>
      <c r="Q41" s="9">
        <v>-9241611300</v>
      </c>
    </row>
    <row r="42" spans="1:17" x14ac:dyDescent="0.25">
      <c r="A42" s="2" t="s">
        <v>26</v>
      </c>
      <c r="C42" s="4">
        <v>3043753</v>
      </c>
      <c r="E42" s="4">
        <v>266468349916</v>
      </c>
      <c r="G42" s="4">
        <v>263805784354</v>
      </c>
      <c r="I42" s="9">
        <v>2662565562</v>
      </c>
      <c r="K42" s="4">
        <v>3043753</v>
      </c>
      <c r="M42" s="9">
        <v>266468349916</v>
      </c>
      <c r="N42" s="9"/>
      <c r="O42" s="9">
        <v>185853793479</v>
      </c>
      <c r="P42" s="9"/>
      <c r="Q42" s="9">
        <v>80614556437</v>
      </c>
    </row>
    <row r="43" spans="1:17" x14ac:dyDescent="0.25">
      <c r="A43" s="2" t="s">
        <v>39</v>
      </c>
      <c r="C43" s="4">
        <v>10100000</v>
      </c>
      <c r="E43" s="4">
        <v>574182166950</v>
      </c>
      <c r="G43" s="4">
        <v>534022546950</v>
      </c>
      <c r="I43" s="9">
        <v>40159620000</v>
      </c>
      <c r="K43" s="4">
        <v>10100000</v>
      </c>
      <c r="M43" s="9">
        <v>574182166950</v>
      </c>
      <c r="N43" s="9"/>
      <c r="O43" s="9">
        <v>571767478128</v>
      </c>
      <c r="P43" s="9"/>
      <c r="Q43" s="9">
        <v>2414688822</v>
      </c>
    </row>
    <row r="44" spans="1:17" x14ac:dyDescent="0.25">
      <c r="A44" s="2" t="s">
        <v>64</v>
      </c>
      <c r="C44" s="4">
        <v>500000</v>
      </c>
      <c r="E44" s="4">
        <v>7301297250</v>
      </c>
      <c r="G44" s="4">
        <v>1707500000</v>
      </c>
      <c r="I44" s="9">
        <v>5593797250</v>
      </c>
      <c r="K44" s="4">
        <v>500000</v>
      </c>
      <c r="M44" s="9">
        <v>7301297250</v>
      </c>
      <c r="N44" s="9"/>
      <c r="O44" s="9">
        <v>1707500000</v>
      </c>
      <c r="P44" s="9"/>
      <c r="Q44" s="9">
        <v>5593797250</v>
      </c>
    </row>
    <row r="45" spans="1:17" x14ac:dyDescent="0.25">
      <c r="A45" s="2" t="s">
        <v>21</v>
      </c>
      <c r="C45" s="4">
        <v>2761247</v>
      </c>
      <c r="E45" s="4">
        <v>242120358762</v>
      </c>
      <c r="G45" s="4">
        <v>227270895652</v>
      </c>
      <c r="I45" s="9">
        <v>14849463110</v>
      </c>
      <c r="K45" s="4">
        <v>2761247</v>
      </c>
      <c r="M45" s="9">
        <v>242120358762</v>
      </c>
      <c r="N45" s="9"/>
      <c r="O45" s="9">
        <v>179658890750</v>
      </c>
      <c r="P45" s="9"/>
      <c r="Q45" s="9">
        <v>62461468012</v>
      </c>
    </row>
    <row r="46" spans="1:17" x14ac:dyDescent="0.25">
      <c r="A46" s="2" t="s">
        <v>54</v>
      </c>
      <c r="C46" s="4">
        <v>11900000</v>
      </c>
      <c r="E46" s="4">
        <v>280825089300</v>
      </c>
      <c r="G46" s="4">
        <v>200504855250</v>
      </c>
      <c r="I46" s="9">
        <v>80320234050</v>
      </c>
      <c r="K46" s="4">
        <v>11900000</v>
      </c>
      <c r="M46" s="9">
        <v>280825089300</v>
      </c>
      <c r="N46" s="9"/>
      <c r="O46" s="9">
        <v>186387484433</v>
      </c>
      <c r="P46" s="9"/>
      <c r="Q46" s="9">
        <v>94437604867</v>
      </c>
    </row>
    <row r="47" spans="1:17" x14ac:dyDescent="0.25">
      <c r="A47" s="2" t="s">
        <v>24</v>
      </c>
      <c r="C47" s="4">
        <v>7006623</v>
      </c>
      <c r="E47" s="4">
        <v>467555992108</v>
      </c>
      <c r="G47" s="4">
        <v>402503512348</v>
      </c>
      <c r="I47" s="9">
        <v>65052479760</v>
      </c>
      <c r="K47" s="4">
        <v>7006623</v>
      </c>
      <c r="M47" s="9">
        <v>467555992108</v>
      </c>
      <c r="N47" s="9"/>
      <c r="O47" s="9">
        <v>221200834335</v>
      </c>
      <c r="P47" s="9"/>
      <c r="Q47" s="9">
        <v>246355157773</v>
      </c>
    </row>
    <row r="48" spans="1:17" x14ac:dyDescent="0.25">
      <c r="A48" s="2" t="s">
        <v>49</v>
      </c>
      <c r="C48" s="4">
        <v>2875013</v>
      </c>
      <c r="E48" s="4">
        <v>132721185877</v>
      </c>
      <c r="G48" s="4">
        <v>112220390671</v>
      </c>
      <c r="I48" s="9">
        <v>20500795206</v>
      </c>
      <c r="K48" s="4">
        <v>2875013</v>
      </c>
      <c r="M48" s="9">
        <v>132721185877</v>
      </c>
      <c r="N48" s="9"/>
      <c r="O48" s="9">
        <v>100103273740</v>
      </c>
      <c r="P48" s="9"/>
      <c r="Q48" s="9">
        <v>32617912137</v>
      </c>
    </row>
    <row r="49" spans="1:17" x14ac:dyDescent="0.25">
      <c r="A49" s="2" t="s">
        <v>37</v>
      </c>
      <c r="C49" s="4">
        <v>20013</v>
      </c>
      <c r="E49" s="4">
        <v>583349493</v>
      </c>
      <c r="G49" s="4">
        <v>528999297</v>
      </c>
      <c r="I49" s="9">
        <v>54350196</v>
      </c>
      <c r="K49" s="4">
        <v>20013</v>
      </c>
      <c r="M49" s="9">
        <v>583349493</v>
      </c>
      <c r="N49" s="9"/>
      <c r="O49" s="9">
        <v>500967916</v>
      </c>
      <c r="P49" s="9"/>
      <c r="Q49" s="9">
        <v>82381577</v>
      </c>
    </row>
    <row r="50" spans="1:17" x14ac:dyDescent="0.25">
      <c r="A50" s="2" t="s">
        <v>30</v>
      </c>
      <c r="C50" s="4">
        <v>0</v>
      </c>
      <c r="E50" s="4">
        <v>0</v>
      </c>
      <c r="G50" s="4">
        <v>227405709</v>
      </c>
      <c r="I50" s="9">
        <v>-227405709</v>
      </c>
      <c r="K50" s="4">
        <v>0</v>
      </c>
      <c r="M50" s="9">
        <v>0</v>
      </c>
      <c r="N50" s="9"/>
      <c r="O50" s="9">
        <v>0</v>
      </c>
      <c r="P50" s="9"/>
      <c r="Q50" s="9">
        <v>0</v>
      </c>
    </row>
    <row r="51" spans="1:17" x14ac:dyDescent="0.25">
      <c r="A51" s="2" t="s">
        <v>50</v>
      </c>
      <c r="C51" s="4">
        <v>0</v>
      </c>
      <c r="E51" s="4">
        <v>0</v>
      </c>
      <c r="G51" s="4">
        <v>103992322</v>
      </c>
      <c r="I51" s="9">
        <v>-103992322</v>
      </c>
      <c r="K51" s="4">
        <v>0</v>
      </c>
      <c r="M51" s="9">
        <v>0</v>
      </c>
      <c r="N51" s="9"/>
      <c r="O51" s="9">
        <v>0</v>
      </c>
      <c r="P51" s="9"/>
      <c r="Q51" s="9">
        <v>0</v>
      </c>
    </row>
    <row r="52" spans="1:17" x14ac:dyDescent="0.25">
      <c r="A52" s="2" t="s">
        <v>38</v>
      </c>
      <c r="C52" s="4">
        <v>0</v>
      </c>
      <c r="E52" s="4">
        <v>0</v>
      </c>
      <c r="G52" s="4">
        <v>106605261</v>
      </c>
      <c r="I52" s="9">
        <v>-106605261</v>
      </c>
      <c r="K52" s="4">
        <v>0</v>
      </c>
      <c r="M52" s="9">
        <v>0</v>
      </c>
      <c r="N52" s="9"/>
      <c r="O52" s="9">
        <v>0</v>
      </c>
      <c r="P52" s="9"/>
      <c r="Q52" s="9">
        <v>0</v>
      </c>
    </row>
    <row r="53" spans="1:17" x14ac:dyDescent="0.25">
      <c r="A53" s="2" t="s">
        <v>31</v>
      </c>
      <c r="C53" s="4">
        <v>0</v>
      </c>
      <c r="E53" s="4">
        <v>0</v>
      </c>
      <c r="G53" s="4">
        <v>7344883505</v>
      </c>
      <c r="I53" s="9">
        <v>-7344883505</v>
      </c>
      <c r="K53" s="4">
        <v>0</v>
      </c>
      <c r="M53" s="9">
        <v>0</v>
      </c>
      <c r="N53" s="9"/>
      <c r="O53" s="9">
        <v>0</v>
      </c>
      <c r="P53" s="9"/>
      <c r="Q53" s="9">
        <v>0</v>
      </c>
    </row>
    <row r="54" spans="1:17" x14ac:dyDescent="0.25">
      <c r="A54" s="2" t="s">
        <v>55</v>
      </c>
      <c r="C54" s="4">
        <v>0</v>
      </c>
      <c r="E54" s="4">
        <v>0</v>
      </c>
      <c r="G54" s="4">
        <v>13266769</v>
      </c>
      <c r="I54" s="9">
        <v>-13266769</v>
      </c>
      <c r="K54" s="4">
        <v>0</v>
      </c>
      <c r="M54" s="9">
        <v>0</v>
      </c>
      <c r="N54" s="9"/>
      <c r="O54" s="9">
        <v>0</v>
      </c>
      <c r="P54" s="9"/>
      <c r="Q54" s="9">
        <v>0</v>
      </c>
    </row>
    <row r="55" spans="1:17" x14ac:dyDescent="0.25">
      <c r="A55" s="2" t="s">
        <v>16</v>
      </c>
      <c r="C55" s="4">
        <v>0</v>
      </c>
      <c r="E55" s="4">
        <v>0</v>
      </c>
      <c r="G55" s="4">
        <v>1807447847</v>
      </c>
      <c r="I55" s="9">
        <v>-1807447847</v>
      </c>
      <c r="K55" s="4">
        <v>0</v>
      </c>
      <c r="M55" s="9">
        <v>0</v>
      </c>
      <c r="N55" s="9"/>
      <c r="O55" s="9">
        <v>0</v>
      </c>
      <c r="P55" s="9"/>
      <c r="Q55" s="9">
        <v>0</v>
      </c>
    </row>
    <row r="56" spans="1:17" x14ac:dyDescent="0.25">
      <c r="A56" s="2" t="s">
        <v>27</v>
      </c>
      <c r="C56" s="4">
        <v>0</v>
      </c>
      <c r="E56" s="4">
        <v>0</v>
      </c>
      <c r="G56" s="4">
        <v>2565129851</v>
      </c>
      <c r="I56" s="9">
        <v>-2565129851</v>
      </c>
      <c r="K56" s="4">
        <v>0</v>
      </c>
      <c r="M56" s="9">
        <v>0</v>
      </c>
      <c r="N56" s="9"/>
      <c r="O56" s="9">
        <v>0</v>
      </c>
      <c r="P56" s="9"/>
      <c r="Q56" s="9">
        <v>0</v>
      </c>
    </row>
    <row r="57" spans="1:17" x14ac:dyDescent="0.25">
      <c r="A57" s="2" t="s">
        <v>61</v>
      </c>
      <c r="C57" s="4">
        <v>0</v>
      </c>
      <c r="E57" s="4">
        <v>0</v>
      </c>
      <c r="G57" s="4">
        <v>2696524120</v>
      </c>
      <c r="I57" s="9">
        <v>-2696524120</v>
      </c>
      <c r="K57" s="4">
        <v>0</v>
      </c>
      <c r="M57" s="9">
        <v>0</v>
      </c>
      <c r="N57" s="9"/>
      <c r="O57" s="9">
        <v>0</v>
      </c>
      <c r="P57" s="9"/>
      <c r="Q57" s="9">
        <v>0</v>
      </c>
    </row>
    <row r="58" spans="1:17" x14ac:dyDescent="0.25">
      <c r="A58" s="2" t="s">
        <v>32</v>
      </c>
      <c r="C58" s="4">
        <v>0</v>
      </c>
      <c r="E58" s="4">
        <v>0</v>
      </c>
      <c r="G58" s="4">
        <v>5407902750</v>
      </c>
      <c r="I58" s="9">
        <v>-5407902750</v>
      </c>
      <c r="K58" s="4">
        <v>0</v>
      </c>
      <c r="M58" s="9">
        <v>0</v>
      </c>
      <c r="N58" s="9"/>
      <c r="O58" s="9">
        <v>0</v>
      </c>
      <c r="P58" s="9"/>
      <c r="Q58" s="9">
        <v>0</v>
      </c>
    </row>
    <row r="59" spans="1:17" x14ac:dyDescent="0.25">
      <c r="A59" s="2" t="s">
        <v>34</v>
      </c>
      <c r="C59" s="4">
        <v>0</v>
      </c>
      <c r="E59" s="4">
        <v>0</v>
      </c>
      <c r="G59" s="4">
        <v>1911246120</v>
      </c>
      <c r="I59" s="9">
        <v>-1911246120</v>
      </c>
      <c r="K59" s="4">
        <v>0</v>
      </c>
      <c r="M59" s="9">
        <v>0</v>
      </c>
      <c r="N59" s="9"/>
      <c r="O59" s="9">
        <v>0</v>
      </c>
      <c r="P59" s="9"/>
      <c r="Q59" s="9">
        <v>0</v>
      </c>
    </row>
    <row r="60" spans="1:17" x14ac:dyDescent="0.25">
      <c r="A60" s="2" t="s">
        <v>200</v>
      </c>
      <c r="C60" s="4">
        <v>150000</v>
      </c>
      <c r="E60" s="4">
        <v>150122785312</v>
      </c>
      <c r="G60" s="4">
        <v>150124285040</v>
      </c>
      <c r="I60" s="9">
        <v>-1499728</v>
      </c>
      <c r="K60" s="4">
        <v>150000</v>
      </c>
      <c r="M60" s="9">
        <v>150122785312</v>
      </c>
      <c r="N60" s="9"/>
      <c r="O60" s="9">
        <v>153655694856</v>
      </c>
      <c r="P60" s="9"/>
      <c r="Q60" s="9">
        <v>-3532909544</v>
      </c>
    </row>
    <row r="61" spans="1:17" x14ac:dyDescent="0.25">
      <c r="A61" s="2" t="s">
        <v>201</v>
      </c>
      <c r="C61" s="4">
        <v>50000</v>
      </c>
      <c r="E61" s="4">
        <v>50040928437</v>
      </c>
      <c r="G61" s="4">
        <v>51474968470</v>
      </c>
      <c r="I61" s="9">
        <v>-1434040033</v>
      </c>
      <c r="K61" s="4">
        <v>50000</v>
      </c>
      <c r="M61" s="9">
        <v>50040928437</v>
      </c>
      <c r="N61" s="9"/>
      <c r="O61" s="9">
        <v>50884425525</v>
      </c>
      <c r="P61" s="9"/>
      <c r="Q61" s="9">
        <v>-843497088</v>
      </c>
    </row>
    <row r="62" spans="1:17" x14ac:dyDescent="0.25">
      <c r="A62" s="2" t="s">
        <v>106</v>
      </c>
      <c r="C62" s="4">
        <v>432669</v>
      </c>
      <c r="E62" s="4">
        <v>428019394098</v>
      </c>
      <c r="G62" s="4">
        <v>421514529565</v>
      </c>
      <c r="I62" s="9">
        <v>6504864533</v>
      </c>
      <c r="K62" s="4">
        <v>432669</v>
      </c>
      <c r="M62" s="9">
        <v>428019394098</v>
      </c>
      <c r="N62" s="9"/>
      <c r="O62" s="9">
        <v>409494466807</v>
      </c>
      <c r="P62" s="9"/>
      <c r="Q62" s="9">
        <v>18524927291</v>
      </c>
    </row>
    <row r="63" spans="1:17" x14ac:dyDescent="0.25">
      <c r="A63" s="2" t="s">
        <v>109</v>
      </c>
      <c r="C63" s="4">
        <v>342760</v>
      </c>
      <c r="E63" s="4">
        <v>325630149795</v>
      </c>
      <c r="G63" s="4">
        <v>321301190242</v>
      </c>
      <c r="I63" s="9">
        <v>4328959553</v>
      </c>
      <c r="K63" s="4">
        <v>342760</v>
      </c>
      <c r="M63" s="9">
        <v>325630149795</v>
      </c>
      <c r="N63" s="9"/>
      <c r="O63" s="9">
        <v>313469173012</v>
      </c>
      <c r="P63" s="9"/>
      <c r="Q63" s="9">
        <v>12160976783</v>
      </c>
    </row>
    <row r="64" spans="1:17" x14ac:dyDescent="0.25">
      <c r="A64" s="2" t="s">
        <v>91</v>
      </c>
      <c r="C64" s="4">
        <v>7874</v>
      </c>
      <c r="E64" s="4">
        <v>6926352563</v>
      </c>
      <c r="G64" s="4">
        <v>6797966645</v>
      </c>
      <c r="I64" s="9">
        <v>128385918</v>
      </c>
      <c r="K64" s="4">
        <v>7874</v>
      </c>
      <c r="M64" s="9">
        <v>6926352563</v>
      </c>
      <c r="N64" s="9"/>
      <c r="O64" s="9">
        <v>6735663103</v>
      </c>
      <c r="P64" s="9"/>
      <c r="Q64" s="9">
        <v>190689460</v>
      </c>
    </row>
    <row r="65" spans="1:17" x14ac:dyDescent="0.25">
      <c r="A65" s="2" t="s">
        <v>97</v>
      </c>
      <c r="C65" s="4">
        <v>39182</v>
      </c>
      <c r="E65" s="4">
        <v>32606051321</v>
      </c>
      <c r="G65" s="4">
        <v>31991828091</v>
      </c>
      <c r="I65" s="9">
        <v>614223230</v>
      </c>
      <c r="K65" s="4">
        <v>39182</v>
      </c>
      <c r="M65" s="9">
        <v>32606051321</v>
      </c>
      <c r="N65" s="9"/>
      <c r="O65" s="9">
        <v>32024011665</v>
      </c>
      <c r="P65" s="9"/>
      <c r="Q65" s="9">
        <v>582039656</v>
      </c>
    </row>
    <row r="66" spans="1:17" x14ac:dyDescent="0.25">
      <c r="A66" s="2" t="s">
        <v>94</v>
      </c>
      <c r="C66" s="4">
        <v>9111</v>
      </c>
      <c r="E66" s="4">
        <v>8063996219</v>
      </c>
      <c r="G66" s="4">
        <v>7961525156</v>
      </c>
      <c r="I66" s="9">
        <v>102471063</v>
      </c>
      <c r="K66" s="4">
        <v>9111</v>
      </c>
      <c r="M66" s="9">
        <v>8063996219</v>
      </c>
      <c r="N66" s="9"/>
      <c r="O66" s="9">
        <v>7850345547</v>
      </c>
      <c r="P66" s="9"/>
      <c r="Q66" s="9">
        <v>213650672</v>
      </c>
    </row>
    <row r="67" spans="1:17" x14ac:dyDescent="0.25">
      <c r="A67" s="2" t="s">
        <v>100</v>
      </c>
      <c r="C67" s="4">
        <v>22698</v>
      </c>
      <c r="E67" s="4">
        <v>19773228248</v>
      </c>
      <c r="G67" s="4">
        <v>19925436141</v>
      </c>
      <c r="I67" s="9">
        <v>-152207893</v>
      </c>
      <c r="K67" s="4">
        <v>22698</v>
      </c>
      <c r="M67" s="9">
        <v>19773228248</v>
      </c>
      <c r="N67" s="9"/>
      <c r="O67" s="9">
        <v>19306687340</v>
      </c>
      <c r="P67" s="9"/>
      <c r="Q67" s="9">
        <v>466540908</v>
      </c>
    </row>
    <row r="68" spans="1:17" x14ac:dyDescent="0.25">
      <c r="A68" s="2" t="s">
        <v>88</v>
      </c>
      <c r="C68" s="4">
        <v>17518</v>
      </c>
      <c r="E68" s="4">
        <v>14063090752</v>
      </c>
      <c r="G68" s="4">
        <v>13790017111</v>
      </c>
      <c r="I68" s="9">
        <v>273073641</v>
      </c>
      <c r="K68" s="4">
        <v>17518</v>
      </c>
      <c r="M68" s="9">
        <v>14063090752</v>
      </c>
      <c r="N68" s="9"/>
      <c r="O68" s="9">
        <v>13921658541</v>
      </c>
      <c r="P68" s="9"/>
      <c r="Q68" s="9">
        <v>141432211</v>
      </c>
    </row>
    <row r="69" spans="1:17" x14ac:dyDescent="0.25">
      <c r="A69" s="2" t="s">
        <v>115</v>
      </c>
      <c r="C69" s="4">
        <v>79317</v>
      </c>
      <c r="E69" s="4">
        <v>69087494217</v>
      </c>
      <c r="G69" s="4">
        <v>68745462001</v>
      </c>
      <c r="I69" s="9">
        <v>342032216</v>
      </c>
      <c r="K69" s="4">
        <v>79317</v>
      </c>
      <c r="M69" s="9">
        <v>69087494217</v>
      </c>
      <c r="N69" s="9"/>
      <c r="O69" s="9">
        <v>67618730322</v>
      </c>
      <c r="P69" s="9"/>
      <c r="Q69" s="9">
        <v>1468763895</v>
      </c>
    </row>
    <row r="70" spans="1:17" x14ac:dyDescent="0.25">
      <c r="A70" s="2" t="s">
        <v>112</v>
      </c>
      <c r="C70" s="4">
        <v>18137</v>
      </c>
      <c r="E70" s="4">
        <v>15804455410</v>
      </c>
      <c r="G70" s="4">
        <v>15681944047</v>
      </c>
      <c r="I70" s="9">
        <v>122511363</v>
      </c>
      <c r="K70" s="4">
        <v>18137</v>
      </c>
      <c r="M70" s="9">
        <v>15804455410</v>
      </c>
      <c r="N70" s="9"/>
      <c r="O70" s="9">
        <v>15429522767</v>
      </c>
      <c r="P70" s="9"/>
      <c r="Q70" s="9">
        <v>374932643</v>
      </c>
    </row>
    <row r="71" spans="1:17" x14ac:dyDescent="0.25">
      <c r="A71" s="2" t="s">
        <v>127</v>
      </c>
      <c r="C71" s="4">
        <v>600000</v>
      </c>
      <c r="E71" s="4">
        <v>589693098750</v>
      </c>
      <c r="G71" s="4">
        <v>582374425500</v>
      </c>
      <c r="I71" s="9">
        <v>7318673250</v>
      </c>
      <c r="K71" s="4">
        <v>600000</v>
      </c>
      <c r="M71" s="9">
        <v>589693098750</v>
      </c>
      <c r="N71" s="9"/>
      <c r="O71" s="9">
        <v>582480000000</v>
      </c>
      <c r="P71" s="9"/>
      <c r="Q71" s="9">
        <v>7213098750</v>
      </c>
    </row>
    <row r="72" spans="1:17" x14ac:dyDescent="0.25">
      <c r="A72" s="2" t="s">
        <v>130</v>
      </c>
      <c r="C72" s="4">
        <v>850000</v>
      </c>
      <c r="E72" s="4">
        <v>665725965294</v>
      </c>
      <c r="G72" s="4">
        <v>671673187165</v>
      </c>
      <c r="I72" s="9">
        <v>-5947221871</v>
      </c>
      <c r="K72" s="4">
        <v>850000</v>
      </c>
      <c r="M72" s="9">
        <v>665725965294</v>
      </c>
      <c r="N72" s="9"/>
      <c r="O72" s="9">
        <v>640960300000</v>
      </c>
      <c r="P72" s="9"/>
      <c r="Q72" s="9">
        <v>24765665294</v>
      </c>
    </row>
    <row r="73" spans="1:17" x14ac:dyDescent="0.25">
      <c r="A73" s="2" t="s">
        <v>133</v>
      </c>
      <c r="C73" s="4">
        <v>600000</v>
      </c>
      <c r="E73" s="4">
        <v>530684826658</v>
      </c>
      <c r="G73" s="4">
        <v>523055902731</v>
      </c>
      <c r="I73" s="9">
        <v>7628923927</v>
      </c>
      <c r="K73" s="4">
        <v>600000</v>
      </c>
      <c r="M73" s="9">
        <v>530684826658</v>
      </c>
      <c r="N73" s="9"/>
      <c r="O73" s="9">
        <v>514782000000</v>
      </c>
      <c r="P73" s="9"/>
      <c r="Q73" s="9">
        <v>15902826658</v>
      </c>
    </row>
    <row r="74" spans="1:17" x14ac:dyDescent="0.25">
      <c r="A74" s="2" t="s">
        <v>202</v>
      </c>
      <c r="C74" s="4">
        <v>0</v>
      </c>
      <c r="E74" s="4">
        <v>0</v>
      </c>
      <c r="G74" s="4">
        <v>0</v>
      </c>
      <c r="I74" s="9">
        <v>0</v>
      </c>
      <c r="K74" s="4">
        <v>150000</v>
      </c>
      <c r="M74" s="9">
        <v>151472540625</v>
      </c>
      <c r="N74" s="9"/>
      <c r="O74" s="9">
        <v>149822839687</v>
      </c>
      <c r="P74" s="9"/>
      <c r="Q74" s="9">
        <v>1649700938</v>
      </c>
    </row>
    <row r="75" spans="1:17" x14ac:dyDescent="0.25">
      <c r="A75" s="2" t="s">
        <v>203</v>
      </c>
      <c r="C75" s="4">
        <v>0</v>
      </c>
      <c r="E75" s="4">
        <v>0</v>
      </c>
      <c r="G75" s="4">
        <v>0</v>
      </c>
      <c r="I75" s="9">
        <v>0</v>
      </c>
      <c r="K75" s="4">
        <v>12000</v>
      </c>
      <c r="M75" s="9">
        <v>11997836997</v>
      </c>
      <c r="N75" s="9"/>
      <c r="O75" s="9">
        <v>11661885900</v>
      </c>
      <c r="P75" s="9"/>
      <c r="Q75" s="9">
        <v>335951097</v>
      </c>
    </row>
    <row r="76" spans="1:17" x14ac:dyDescent="0.25">
      <c r="A76" s="2" t="s">
        <v>121</v>
      </c>
      <c r="C76" s="4">
        <v>0</v>
      </c>
      <c r="E76" s="4">
        <v>0</v>
      </c>
      <c r="G76" s="4">
        <v>0</v>
      </c>
      <c r="I76" s="9">
        <v>0</v>
      </c>
      <c r="K76" s="4">
        <v>2000</v>
      </c>
      <c r="M76" s="9">
        <v>1769679187</v>
      </c>
      <c r="N76" s="9"/>
      <c r="O76" s="9">
        <v>1859662875</v>
      </c>
      <c r="P76" s="9"/>
      <c r="Q76" s="9">
        <v>-89983688</v>
      </c>
    </row>
    <row r="77" spans="1:17" x14ac:dyDescent="0.25">
      <c r="A77" s="2" t="s">
        <v>124</v>
      </c>
      <c r="C77" s="4">
        <v>0</v>
      </c>
      <c r="E77" s="4">
        <v>0</v>
      </c>
      <c r="G77" s="4">
        <v>0</v>
      </c>
      <c r="I77" s="9">
        <v>0</v>
      </c>
      <c r="K77" s="4">
        <v>400000</v>
      </c>
      <c r="M77" s="9">
        <v>391599809667</v>
      </c>
      <c r="N77" s="9"/>
      <c r="O77" s="9">
        <v>391637237500</v>
      </c>
      <c r="P77" s="9"/>
      <c r="Q77" s="9">
        <v>-37427833</v>
      </c>
    </row>
    <row r="78" spans="1:17" x14ac:dyDescent="0.25">
      <c r="A78" s="2" t="s">
        <v>103</v>
      </c>
      <c r="C78" s="4">
        <v>0</v>
      </c>
      <c r="E78" s="4">
        <v>0</v>
      </c>
      <c r="G78" s="4">
        <v>148097171</v>
      </c>
      <c r="I78" s="9">
        <v>-148097171</v>
      </c>
      <c r="K78" s="4">
        <v>0</v>
      </c>
      <c r="M78" s="9">
        <v>0</v>
      </c>
      <c r="N78" s="9"/>
      <c r="O78" s="9">
        <v>0</v>
      </c>
      <c r="P78" s="9"/>
      <c r="Q78" s="9">
        <v>0</v>
      </c>
    </row>
    <row r="79" spans="1:17" ht="23.25" thickBot="1" x14ac:dyDescent="0.3">
      <c r="E79" s="6">
        <f>SUM(E8:E78)</f>
        <v>17590509871876</v>
      </c>
      <c r="G79" s="6">
        <f>SUM(G8:G78)</f>
        <v>16933430453860</v>
      </c>
      <c r="I79" s="6">
        <f>SUM(I8:I78)</f>
        <v>657079418016</v>
      </c>
      <c r="M79" s="6">
        <f>SUM(M8:M78)</f>
        <v>18147349738352</v>
      </c>
      <c r="O79" s="6">
        <f>SUM(O8:O78)</f>
        <v>12958784350694</v>
      </c>
      <c r="Q79" s="6">
        <f>SUM(Q8:Q78)</f>
        <v>5188565387658</v>
      </c>
    </row>
    <row r="80" spans="1:17" ht="23.25" thickTop="1" x14ac:dyDescent="0.25"/>
    <row r="81" spans="9:9" x14ac:dyDescent="0.25">
      <c r="I8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5"/>
  <sheetViews>
    <sheetView rightToLeft="1" topLeftCell="A32" workbookViewId="0">
      <selection activeCell="Q46" sqref="Q46:Q52"/>
    </sheetView>
  </sheetViews>
  <sheetFormatPr defaultRowHeight="22.5" x14ac:dyDescent="0.25"/>
  <cols>
    <col min="1" max="1" width="34.8554687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18.4257812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K6" s="17" t="s">
        <v>160</v>
      </c>
      <c r="L6" s="17" t="s">
        <v>160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</row>
    <row r="7" spans="1:17" ht="24" x14ac:dyDescent="0.25">
      <c r="A7" s="17" t="s">
        <v>3</v>
      </c>
      <c r="C7" s="17" t="s">
        <v>7</v>
      </c>
      <c r="E7" s="17" t="s">
        <v>197</v>
      </c>
      <c r="G7" s="17" t="s">
        <v>198</v>
      </c>
      <c r="I7" s="17" t="s">
        <v>204</v>
      </c>
      <c r="K7" s="17" t="s">
        <v>7</v>
      </c>
      <c r="M7" s="17" t="s">
        <v>197</v>
      </c>
      <c r="O7" s="17" t="s">
        <v>198</v>
      </c>
      <c r="Q7" s="17" t="s">
        <v>204</v>
      </c>
    </row>
    <row r="8" spans="1:17" x14ac:dyDescent="0.25">
      <c r="A8" s="2" t="s">
        <v>61</v>
      </c>
      <c r="C8" s="4">
        <v>38666</v>
      </c>
      <c r="E8" s="4">
        <v>2715953943</v>
      </c>
      <c r="G8" s="4">
        <v>3056655152</v>
      </c>
      <c r="I8" s="4">
        <v>-340701209</v>
      </c>
      <c r="K8" s="4">
        <v>142857</v>
      </c>
      <c r="M8" s="4">
        <v>17365476176</v>
      </c>
      <c r="O8" s="4">
        <v>11584041437</v>
      </c>
      <c r="Q8" s="4">
        <v>5781434739</v>
      </c>
    </row>
    <row r="9" spans="1:17" x14ac:dyDescent="0.25">
      <c r="A9" s="2" t="s">
        <v>38</v>
      </c>
      <c r="C9" s="4">
        <v>6428</v>
      </c>
      <c r="E9" s="4">
        <v>186069628</v>
      </c>
      <c r="G9" s="4">
        <v>101381212</v>
      </c>
      <c r="I9" s="4">
        <v>84688416</v>
      </c>
      <c r="K9" s="4">
        <v>3306428</v>
      </c>
      <c r="M9" s="4">
        <v>104214398457</v>
      </c>
      <c r="O9" s="4">
        <v>52148366589</v>
      </c>
      <c r="Q9" s="4">
        <v>52066031868</v>
      </c>
    </row>
    <row r="10" spans="1:17" x14ac:dyDescent="0.25">
      <c r="A10" s="2" t="s">
        <v>55</v>
      </c>
      <c r="C10" s="4">
        <v>36453</v>
      </c>
      <c r="E10" s="4">
        <v>1491840567</v>
      </c>
      <c r="G10" s="4">
        <v>766208078</v>
      </c>
      <c r="I10" s="4">
        <v>725632489</v>
      </c>
      <c r="K10" s="4">
        <v>36453</v>
      </c>
      <c r="M10" s="4">
        <v>1491840567</v>
      </c>
      <c r="O10" s="4">
        <v>766208078</v>
      </c>
      <c r="Q10" s="4">
        <v>725632489</v>
      </c>
    </row>
    <row r="11" spans="1:17" x14ac:dyDescent="0.25">
      <c r="A11" s="2" t="s">
        <v>42</v>
      </c>
      <c r="C11" s="4">
        <v>5511550</v>
      </c>
      <c r="E11" s="4">
        <v>96406821769</v>
      </c>
      <c r="G11" s="4">
        <v>67554491794</v>
      </c>
      <c r="I11" s="4">
        <v>28852329975</v>
      </c>
      <c r="K11" s="4">
        <v>8590805</v>
      </c>
      <c r="M11" s="4">
        <v>164712032439</v>
      </c>
      <c r="O11" s="4">
        <v>105296598272</v>
      </c>
      <c r="Q11" s="4">
        <v>59415434167</v>
      </c>
    </row>
    <row r="12" spans="1:17" x14ac:dyDescent="0.25">
      <c r="A12" s="2" t="s">
        <v>68</v>
      </c>
      <c r="C12" s="4">
        <v>4732595</v>
      </c>
      <c r="E12" s="4">
        <v>14947464726</v>
      </c>
      <c r="G12" s="4">
        <v>14826768830</v>
      </c>
      <c r="I12" s="4">
        <v>120695896</v>
      </c>
      <c r="K12" s="4">
        <v>4732595</v>
      </c>
      <c r="M12" s="4">
        <v>14947464726</v>
      </c>
      <c r="O12" s="4">
        <v>14826768830</v>
      </c>
      <c r="Q12" s="4">
        <v>120695896</v>
      </c>
    </row>
    <row r="13" spans="1:17" x14ac:dyDescent="0.25">
      <c r="A13" s="2" t="s">
        <v>28</v>
      </c>
      <c r="C13" s="4">
        <v>879561</v>
      </c>
      <c r="E13" s="4">
        <v>24150735172</v>
      </c>
      <c r="G13" s="4">
        <v>21065861237</v>
      </c>
      <c r="I13" s="4">
        <v>3084873935</v>
      </c>
      <c r="K13" s="4">
        <v>2379561</v>
      </c>
      <c r="M13" s="4">
        <v>81323963255</v>
      </c>
      <c r="O13" s="4">
        <v>56991501276</v>
      </c>
      <c r="Q13" s="4">
        <v>24332461979</v>
      </c>
    </row>
    <row r="14" spans="1:17" x14ac:dyDescent="0.25">
      <c r="A14" s="2" t="s">
        <v>44</v>
      </c>
      <c r="C14" s="4">
        <v>9500</v>
      </c>
      <c r="E14" s="4">
        <v>12298459122</v>
      </c>
      <c r="G14" s="4">
        <v>7229526177</v>
      </c>
      <c r="I14" s="4">
        <v>5068932945</v>
      </c>
      <c r="K14" s="4">
        <v>9500</v>
      </c>
      <c r="M14" s="4">
        <v>12298459122</v>
      </c>
      <c r="O14" s="4">
        <v>7229526177</v>
      </c>
      <c r="Q14" s="4">
        <v>5068932945</v>
      </c>
    </row>
    <row r="15" spans="1:17" x14ac:dyDescent="0.25">
      <c r="A15" s="2" t="s">
        <v>45</v>
      </c>
      <c r="C15" s="4">
        <v>5000</v>
      </c>
      <c r="E15" s="4">
        <v>6473898270</v>
      </c>
      <c r="G15" s="4">
        <v>3789173612</v>
      </c>
      <c r="I15" s="4">
        <v>2684724658</v>
      </c>
      <c r="K15" s="4">
        <v>5000</v>
      </c>
      <c r="M15" s="4">
        <v>6473898270</v>
      </c>
      <c r="O15" s="4">
        <v>3789173612</v>
      </c>
      <c r="Q15" s="4">
        <v>2684724658</v>
      </c>
    </row>
    <row r="16" spans="1:17" x14ac:dyDescent="0.25">
      <c r="A16" s="2" t="s">
        <v>27</v>
      </c>
      <c r="C16" s="4">
        <v>1782052</v>
      </c>
      <c r="E16" s="4">
        <v>28520329016</v>
      </c>
      <c r="G16" s="4">
        <v>18550539732</v>
      </c>
      <c r="I16" s="4">
        <v>9969789284</v>
      </c>
      <c r="K16" s="4">
        <v>1782052</v>
      </c>
      <c r="M16" s="4">
        <v>28520329016</v>
      </c>
      <c r="O16" s="4">
        <v>18550539732</v>
      </c>
      <c r="Q16" s="4">
        <v>9969789284</v>
      </c>
    </row>
    <row r="17" spans="1:17" x14ac:dyDescent="0.25">
      <c r="A17" s="2" t="s">
        <v>43</v>
      </c>
      <c r="C17" s="4">
        <v>1500000</v>
      </c>
      <c r="E17" s="4">
        <v>22381036005</v>
      </c>
      <c r="G17" s="4">
        <v>13623397080</v>
      </c>
      <c r="I17" s="4">
        <v>8757638925</v>
      </c>
      <c r="K17" s="4">
        <v>24200000</v>
      </c>
      <c r="M17" s="4">
        <v>491642967087</v>
      </c>
      <c r="O17" s="4">
        <v>219790806054</v>
      </c>
      <c r="Q17" s="4">
        <v>271852161033</v>
      </c>
    </row>
    <row r="18" spans="1:17" x14ac:dyDescent="0.25">
      <c r="A18" s="2" t="s">
        <v>51</v>
      </c>
      <c r="C18" s="4">
        <v>1000000</v>
      </c>
      <c r="E18" s="4">
        <v>47714400152</v>
      </c>
      <c r="G18" s="4">
        <v>32497147747</v>
      </c>
      <c r="I18" s="4">
        <v>15217252405</v>
      </c>
      <c r="K18" s="4">
        <v>3500000</v>
      </c>
      <c r="M18" s="4">
        <v>172875420888</v>
      </c>
      <c r="O18" s="4">
        <v>106540090281</v>
      </c>
      <c r="Q18" s="4">
        <v>66335330607</v>
      </c>
    </row>
    <row r="19" spans="1:17" x14ac:dyDescent="0.25">
      <c r="A19" s="2" t="s">
        <v>15</v>
      </c>
      <c r="C19" s="4">
        <v>4000000</v>
      </c>
      <c r="E19" s="4">
        <v>39840828336</v>
      </c>
      <c r="G19" s="4">
        <v>29537370342</v>
      </c>
      <c r="I19" s="4">
        <v>10303457994</v>
      </c>
      <c r="K19" s="4">
        <v>4000000</v>
      </c>
      <c r="M19" s="4">
        <v>39840828336</v>
      </c>
      <c r="O19" s="4">
        <v>29537370342</v>
      </c>
      <c r="Q19" s="4">
        <v>10303457994</v>
      </c>
    </row>
    <row r="20" spans="1:17" x14ac:dyDescent="0.25">
      <c r="A20" s="2" t="s">
        <v>66</v>
      </c>
      <c r="C20" s="4">
        <v>187511</v>
      </c>
      <c r="E20" s="4">
        <v>5582539895</v>
      </c>
      <c r="G20" s="4">
        <v>3472103301</v>
      </c>
      <c r="I20" s="4">
        <v>2110436594</v>
      </c>
      <c r="K20" s="4">
        <v>187511</v>
      </c>
      <c r="M20" s="4">
        <v>5582539895</v>
      </c>
      <c r="O20" s="4">
        <v>3472103301</v>
      </c>
      <c r="Q20" s="4">
        <v>2110436594</v>
      </c>
    </row>
    <row r="21" spans="1:17" x14ac:dyDescent="0.25">
      <c r="A21" s="2" t="s">
        <v>62</v>
      </c>
      <c r="C21" s="4">
        <v>7700000</v>
      </c>
      <c r="E21" s="4">
        <v>259253396891</v>
      </c>
      <c r="G21" s="4">
        <v>105678065793</v>
      </c>
      <c r="I21" s="4">
        <v>153575331098</v>
      </c>
      <c r="K21" s="4">
        <v>25200000</v>
      </c>
      <c r="M21" s="4">
        <v>901292807478</v>
      </c>
      <c r="O21" s="4">
        <v>345855488371</v>
      </c>
      <c r="Q21" s="4">
        <v>555437319107</v>
      </c>
    </row>
    <row r="22" spans="1:17" x14ac:dyDescent="0.25">
      <c r="A22" s="2" t="s">
        <v>48</v>
      </c>
      <c r="C22" s="4">
        <v>500000</v>
      </c>
      <c r="E22" s="4">
        <v>13951491755</v>
      </c>
      <c r="G22" s="4">
        <v>9918718400</v>
      </c>
      <c r="I22" s="4">
        <v>4032773355</v>
      </c>
      <c r="K22" s="4">
        <v>500000</v>
      </c>
      <c r="M22" s="4">
        <v>13951491755</v>
      </c>
      <c r="O22" s="4">
        <v>9918718400</v>
      </c>
      <c r="Q22" s="4">
        <v>4032773355</v>
      </c>
    </row>
    <row r="23" spans="1:17" x14ac:dyDescent="0.25">
      <c r="A23" s="2" t="s">
        <v>30</v>
      </c>
      <c r="C23" s="4">
        <v>70858</v>
      </c>
      <c r="E23" s="4">
        <v>2723704989</v>
      </c>
      <c r="G23" s="4">
        <v>1702340202</v>
      </c>
      <c r="I23" s="4">
        <v>1021364787</v>
      </c>
      <c r="K23" s="4">
        <v>70858</v>
      </c>
      <c r="M23" s="4">
        <v>2723704989</v>
      </c>
      <c r="O23" s="4">
        <v>1702340202</v>
      </c>
      <c r="Q23" s="4">
        <v>1021364787</v>
      </c>
    </row>
    <row r="24" spans="1:17" x14ac:dyDescent="0.25">
      <c r="A24" s="2" t="s">
        <v>40</v>
      </c>
      <c r="C24" s="4">
        <v>5600000</v>
      </c>
      <c r="E24" s="4">
        <v>73723633425</v>
      </c>
      <c r="G24" s="4">
        <v>59583621909</v>
      </c>
      <c r="I24" s="4">
        <v>14140011516</v>
      </c>
      <c r="K24" s="4">
        <v>7600000</v>
      </c>
      <c r="M24" s="4">
        <v>104942154066</v>
      </c>
      <c r="O24" s="4">
        <v>80863486846</v>
      </c>
      <c r="Q24" s="4">
        <v>24078667220</v>
      </c>
    </row>
    <row r="25" spans="1:17" x14ac:dyDescent="0.25">
      <c r="A25" s="2" t="s">
        <v>32</v>
      </c>
      <c r="C25" s="4">
        <v>500000</v>
      </c>
      <c r="E25" s="4">
        <v>1207500000</v>
      </c>
      <c r="G25" s="4">
        <v>1207500000</v>
      </c>
      <c r="I25" s="4">
        <v>0</v>
      </c>
      <c r="K25" s="4">
        <v>500000</v>
      </c>
      <c r="M25" s="4">
        <v>1207500000</v>
      </c>
      <c r="O25" s="4">
        <v>1207500000</v>
      </c>
      <c r="Q25" s="4">
        <v>0</v>
      </c>
    </row>
    <row r="26" spans="1:17" x14ac:dyDescent="0.25">
      <c r="A26" s="2" t="s">
        <v>16</v>
      </c>
      <c r="C26" s="4">
        <v>5125085</v>
      </c>
      <c r="E26" s="4">
        <v>20378363109</v>
      </c>
      <c r="G26" s="4">
        <v>11285650365</v>
      </c>
      <c r="I26" s="4">
        <v>9092712744</v>
      </c>
      <c r="K26" s="4">
        <v>5125085</v>
      </c>
      <c r="M26" s="4">
        <v>20378363109</v>
      </c>
      <c r="O26" s="4">
        <v>11285650365</v>
      </c>
      <c r="Q26" s="4">
        <v>9092712744</v>
      </c>
    </row>
    <row r="27" spans="1:17" x14ac:dyDescent="0.25">
      <c r="A27" s="2" t="s">
        <v>57</v>
      </c>
      <c r="C27" s="4">
        <v>1200000</v>
      </c>
      <c r="E27" s="4">
        <v>28258853714</v>
      </c>
      <c r="G27" s="4">
        <v>19265973428</v>
      </c>
      <c r="I27" s="4">
        <v>8992880286</v>
      </c>
      <c r="K27" s="4">
        <v>5700000</v>
      </c>
      <c r="M27" s="4">
        <v>197785747379</v>
      </c>
      <c r="O27" s="4">
        <v>90290091868</v>
      </c>
      <c r="Q27" s="4">
        <v>107495655511</v>
      </c>
    </row>
    <row r="28" spans="1:17" x14ac:dyDescent="0.25">
      <c r="A28" s="2" t="s">
        <v>31</v>
      </c>
      <c r="C28" s="4">
        <v>460106</v>
      </c>
      <c r="E28" s="4">
        <v>14448268282</v>
      </c>
      <c r="G28" s="4">
        <v>7139972750</v>
      </c>
      <c r="I28" s="4">
        <v>7308295532</v>
      </c>
      <c r="K28" s="4">
        <v>460106</v>
      </c>
      <c r="M28" s="4">
        <v>14448268282</v>
      </c>
      <c r="O28" s="4">
        <v>7139972750</v>
      </c>
      <c r="Q28" s="4">
        <v>7308295532</v>
      </c>
    </row>
    <row r="29" spans="1:17" x14ac:dyDescent="0.25">
      <c r="A29" s="2" t="s">
        <v>34</v>
      </c>
      <c r="C29" s="4">
        <v>171217</v>
      </c>
      <c r="E29" s="4">
        <v>4462177618</v>
      </c>
      <c r="G29" s="4">
        <v>928852225</v>
      </c>
      <c r="I29" s="4">
        <v>3533325393</v>
      </c>
      <c r="K29" s="4">
        <v>171217</v>
      </c>
      <c r="M29" s="4">
        <v>4462177618</v>
      </c>
      <c r="O29" s="4">
        <v>928852225</v>
      </c>
      <c r="Q29" s="4">
        <v>3533325393</v>
      </c>
    </row>
    <row r="30" spans="1:17" x14ac:dyDescent="0.25">
      <c r="A30" s="2" t="s">
        <v>53</v>
      </c>
      <c r="C30" s="4">
        <v>3500000</v>
      </c>
      <c r="E30" s="4">
        <v>66173909072</v>
      </c>
      <c r="G30" s="4">
        <v>34747769750</v>
      </c>
      <c r="I30" s="4">
        <v>31426139322</v>
      </c>
      <c r="K30" s="4">
        <v>60753845</v>
      </c>
      <c r="M30" s="4">
        <v>1337494595438</v>
      </c>
      <c r="O30" s="4">
        <v>564696831195</v>
      </c>
      <c r="Q30" s="4">
        <v>772797764243</v>
      </c>
    </row>
    <row r="31" spans="1:17" x14ac:dyDescent="0.25">
      <c r="A31" s="2" t="s">
        <v>50</v>
      </c>
      <c r="C31" s="4">
        <v>68487</v>
      </c>
      <c r="E31" s="4">
        <v>1299569642</v>
      </c>
      <c r="G31" s="4">
        <v>1100129836</v>
      </c>
      <c r="I31" s="4">
        <v>199439806</v>
      </c>
      <c r="K31" s="4">
        <v>68487</v>
      </c>
      <c r="M31" s="4">
        <v>1299569642</v>
      </c>
      <c r="O31" s="4">
        <v>1100129836</v>
      </c>
      <c r="Q31" s="4">
        <v>199439806</v>
      </c>
    </row>
    <row r="32" spans="1:17" x14ac:dyDescent="0.25">
      <c r="A32" s="2" t="s">
        <v>205</v>
      </c>
      <c r="C32" s="4">
        <v>0</v>
      </c>
      <c r="E32" s="4">
        <v>0</v>
      </c>
      <c r="G32" s="4">
        <v>0</v>
      </c>
      <c r="I32" s="4">
        <v>0</v>
      </c>
      <c r="K32" s="4">
        <v>5199416</v>
      </c>
      <c r="M32" s="4">
        <v>290113712658</v>
      </c>
      <c r="O32" s="4">
        <v>77909573227</v>
      </c>
      <c r="Q32" s="4">
        <v>212204139431</v>
      </c>
    </row>
    <row r="33" spans="1:17" x14ac:dyDescent="0.25">
      <c r="A33" s="2" t="s">
        <v>182</v>
      </c>
      <c r="C33" s="4">
        <v>0</v>
      </c>
      <c r="E33" s="4">
        <v>0</v>
      </c>
      <c r="G33" s="4">
        <v>0</v>
      </c>
      <c r="I33" s="4">
        <v>0</v>
      </c>
      <c r="K33" s="4">
        <v>100000</v>
      </c>
      <c r="M33" s="4">
        <v>4986815668</v>
      </c>
      <c r="O33" s="4">
        <v>2221272207</v>
      </c>
      <c r="Q33" s="4">
        <v>2765543461</v>
      </c>
    </row>
    <row r="34" spans="1:17" x14ac:dyDescent="0.25">
      <c r="A34" s="2" t="s">
        <v>56</v>
      </c>
      <c r="C34" s="4">
        <v>0</v>
      </c>
      <c r="E34" s="4">
        <v>0</v>
      </c>
      <c r="G34" s="4">
        <v>0</v>
      </c>
      <c r="I34" s="4">
        <v>0</v>
      </c>
      <c r="K34" s="4">
        <v>3900000</v>
      </c>
      <c r="M34" s="4">
        <v>183596883770</v>
      </c>
      <c r="O34" s="4">
        <v>80708317742</v>
      </c>
      <c r="Q34" s="4">
        <v>102888566028</v>
      </c>
    </row>
    <row r="35" spans="1:17" x14ac:dyDescent="0.25">
      <c r="A35" s="2" t="s">
        <v>186</v>
      </c>
      <c r="C35" s="4">
        <v>0</v>
      </c>
      <c r="E35" s="4">
        <v>0</v>
      </c>
      <c r="G35" s="4">
        <v>0</v>
      </c>
      <c r="I35" s="4">
        <v>0</v>
      </c>
      <c r="K35" s="4">
        <v>700000</v>
      </c>
      <c r="M35" s="4">
        <v>28806339444</v>
      </c>
      <c r="O35" s="4">
        <v>8927805676</v>
      </c>
      <c r="Q35" s="4">
        <v>19878533768</v>
      </c>
    </row>
    <row r="36" spans="1:17" x14ac:dyDescent="0.25">
      <c r="A36" s="2" t="s">
        <v>64</v>
      </c>
      <c r="C36" s="4">
        <v>0</v>
      </c>
      <c r="E36" s="4">
        <v>0</v>
      </c>
      <c r="G36" s="4">
        <v>0</v>
      </c>
      <c r="I36" s="4">
        <v>0</v>
      </c>
      <c r="K36" s="4">
        <v>1000000</v>
      </c>
      <c r="M36" s="4">
        <v>21600054041</v>
      </c>
      <c r="O36" s="4">
        <v>12415578212</v>
      </c>
      <c r="Q36" s="4">
        <v>9184475829</v>
      </c>
    </row>
    <row r="37" spans="1:17" x14ac:dyDescent="0.25">
      <c r="A37" s="2" t="s">
        <v>206</v>
      </c>
      <c r="C37" s="4">
        <v>0</v>
      </c>
      <c r="E37" s="4">
        <v>0</v>
      </c>
      <c r="G37" s="4">
        <v>0</v>
      </c>
      <c r="I37" s="4">
        <v>0</v>
      </c>
      <c r="K37" s="4">
        <v>271526</v>
      </c>
      <c r="M37" s="4">
        <v>20210892536</v>
      </c>
      <c r="O37" s="4">
        <v>10805117315</v>
      </c>
      <c r="Q37" s="4">
        <v>9405775221</v>
      </c>
    </row>
    <row r="38" spans="1:17" x14ac:dyDescent="0.25">
      <c r="A38" s="2" t="s">
        <v>178</v>
      </c>
      <c r="C38" s="4">
        <v>0</v>
      </c>
      <c r="E38" s="4">
        <v>0</v>
      </c>
      <c r="G38" s="4">
        <v>0</v>
      </c>
      <c r="I38" s="4">
        <v>0</v>
      </c>
      <c r="K38" s="4">
        <v>150000</v>
      </c>
      <c r="M38" s="4">
        <v>12943998427</v>
      </c>
      <c r="O38" s="4">
        <v>10936715688</v>
      </c>
      <c r="Q38" s="4">
        <v>2007282739</v>
      </c>
    </row>
    <row r="39" spans="1:17" x14ac:dyDescent="0.25">
      <c r="A39" s="2" t="s">
        <v>207</v>
      </c>
      <c r="C39" s="4">
        <v>0</v>
      </c>
      <c r="E39" s="4">
        <v>0</v>
      </c>
      <c r="G39" s="4">
        <v>0</v>
      </c>
      <c r="I39" s="4">
        <v>0</v>
      </c>
      <c r="K39" s="4">
        <v>1650000</v>
      </c>
      <c r="M39" s="4">
        <v>120433437017</v>
      </c>
      <c r="O39" s="4">
        <v>109888641286</v>
      </c>
      <c r="Q39" s="4">
        <v>10544795731</v>
      </c>
    </row>
    <row r="40" spans="1:17" x14ac:dyDescent="0.25">
      <c r="A40" s="2" t="s">
        <v>208</v>
      </c>
      <c r="C40" s="4">
        <v>0</v>
      </c>
      <c r="E40" s="4">
        <v>0</v>
      </c>
      <c r="G40" s="4">
        <v>0</v>
      </c>
      <c r="I40" s="4">
        <v>0</v>
      </c>
      <c r="K40" s="4">
        <v>457440</v>
      </c>
      <c r="M40" s="4">
        <v>8178562417</v>
      </c>
      <c r="O40" s="4">
        <v>1877914020</v>
      </c>
      <c r="Q40" s="4">
        <v>6300648397</v>
      </c>
    </row>
    <row r="41" spans="1:17" x14ac:dyDescent="0.25">
      <c r="A41" s="2" t="s">
        <v>188</v>
      </c>
      <c r="C41" s="4">
        <v>0</v>
      </c>
      <c r="E41" s="4">
        <v>0</v>
      </c>
      <c r="G41" s="4">
        <v>0</v>
      </c>
      <c r="I41" s="4">
        <v>0</v>
      </c>
      <c r="K41" s="4">
        <v>350000</v>
      </c>
      <c r="M41" s="4">
        <v>21657615066</v>
      </c>
      <c r="O41" s="4">
        <v>7176909210</v>
      </c>
      <c r="Q41" s="4">
        <v>14480705856</v>
      </c>
    </row>
    <row r="42" spans="1:17" x14ac:dyDescent="0.25">
      <c r="A42" s="2" t="s">
        <v>192</v>
      </c>
      <c r="C42" s="4">
        <v>0</v>
      </c>
      <c r="E42" s="4">
        <v>0</v>
      </c>
      <c r="G42" s="4">
        <v>0</v>
      </c>
      <c r="I42" s="4">
        <v>0</v>
      </c>
      <c r="K42" s="4">
        <v>125280</v>
      </c>
      <c r="M42" s="4">
        <v>17323640346</v>
      </c>
      <c r="O42" s="4">
        <v>5061920056</v>
      </c>
      <c r="Q42" s="4">
        <v>12261720290</v>
      </c>
    </row>
    <row r="43" spans="1:17" x14ac:dyDescent="0.25">
      <c r="A43" s="2" t="s">
        <v>209</v>
      </c>
      <c r="C43" s="4">
        <v>0</v>
      </c>
      <c r="E43" s="4">
        <v>0</v>
      </c>
      <c r="G43" s="4">
        <v>0</v>
      </c>
      <c r="I43" s="4">
        <v>0</v>
      </c>
      <c r="K43" s="4">
        <v>57570</v>
      </c>
      <c r="M43" s="4">
        <v>2971297385</v>
      </c>
      <c r="O43" s="4">
        <v>2767261868</v>
      </c>
      <c r="Q43" s="4">
        <v>204035517</v>
      </c>
    </row>
    <row r="44" spans="1:17" x14ac:dyDescent="0.25">
      <c r="A44" s="2" t="s">
        <v>210</v>
      </c>
      <c r="C44" s="4">
        <v>0</v>
      </c>
      <c r="E44" s="4">
        <v>0</v>
      </c>
      <c r="G44" s="4">
        <v>0</v>
      </c>
      <c r="I44" s="4">
        <v>0</v>
      </c>
      <c r="K44" s="4">
        <v>2000000</v>
      </c>
      <c r="M44" s="4">
        <v>41294826261</v>
      </c>
      <c r="O44" s="4">
        <v>31548941236</v>
      </c>
      <c r="Q44" s="4">
        <v>9745885025</v>
      </c>
    </row>
    <row r="45" spans="1:17" x14ac:dyDescent="0.25">
      <c r="A45" s="2" t="s">
        <v>211</v>
      </c>
      <c r="C45" s="4">
        <v>0</v>
      </c>
      <c r="E45" s="4">
        <v>0</v>
      </c>
      <c r="G45" s="4">
        <v>0</v>
      </c>
      <c r="I45" s="4">
        <v>0</v>
      </c>
      <c r="K45" s="4">
        <v>361382</v>
      </c>
      <c r="M45" s="4">
        <v>22276729227</v>
      </c>
      <c r="O45" s="4">
        <v>6839154350</v>
      </c>
      <c r="Q45" s="4">
        <v>15437574877</v>
      </c>
    </row>
    <row r="46" spans="1:17" x14ac:dyDescent="0.25">
      <c r="A46" s="2" t="s">
        <v>103</v>
      </c>
      <c r="C46" s="4">
        <v>4951</v>
      </c>
      <c r="E46" s="4">
        <v>4951000000</v>
      </c>
      <c r="G46" s="4">
        <v>4734421709</v>
      </c>
      <c r="I46" s="4">
        <v>216578291</v>
      </c>
      <c r="K46" s="4">
        <v>4951</v>
      </c>
      <c r="M46" s="4">
        <v>4951000000</v>
      </c>
      <c r="O46" s="4">
        <v>4734421709</v>
      </c>
      <c r="Q46" s="4">
        <v>216578291</v>
      </c>
    </row>
    <row r="47" spans="1:17" x14ac:dyDescent="0.25">
      <c r="A47" s="2" t="s">
        <v>212</v>
      </c>
      <c r="C47" s="4">
        <v>0</v>
      </c>
      <c r="E47" s="4">
        <v>0</v>
      </c>
      <c r="G47" s="4">
        <v>0</v>
      </c>
      <c r="I47" s="4">
        <v>0</v>
      </c>
      <c r="K47" s="4">
        <v>74485</v>
      </c>
      <c r="M47" s="4">
        <v>74485000000</v>
      </c>
      <c r="O47" s="4">
        <v>72832903188</v>
      </c>
      <c r="Q47" s="4">
        <v>1652096812</v>
      </c>
    </row>
    <row r="48" spans="1:17" x14ac:dyDescent="0.25">
      <c r="A48" s="2" t="s">
        <v>213</v>
      </c>
      <c r="C48" s="4">
        <v>0</v>
      </c>
      <c r="E48" s="4">
        <v>0</v>
      </c>
      <c r="G48" s="4">
        <v>0</v>
      </c>
      <c r="I48" s="4">
        <v>0</v>
      </c>
      <c r="K48" s="4">
        <v>2</v>
      </c>
      <c r="M48" s="4">
        <v>2000000</v>
      </c>
      <c r="O48" s="4">
        <v>1931907</v>
      </c>
      <c r="Q48" s="4">
        <v>68093</v>
      </c>
    </row>
    <row r="49" spans="1:17" x14ac:dyDescent="0.25">
      <c r="A49" s="2" t="s">
        <v>214</v>
      </c>
      <c r="C49" s="4">
        <v>0</v>
      </c>
      <c r="E49" s="4">
        <v>0</v>
      </c>
      <c r="G49" s="4">
        <v>0</v>
      </c>
      <c r="I49" s="4">
        <v>0</v>
      </c>
      <c r="K49" s="4">
        <v>11563</v>
      </c>
      <c r="M49" s="4">
        <v>11563000000</v>
      </c>
      <c r="O49" s="4">
        <v>11319605013</v>
      </c>
      <c r="Q49" s="4">
        <v>243394987</v>
      </c>
    </row>
    <row r="50" spans="1:17" x14ac:dyDescent="0.25">
      <c r="A50" s="2" t="s">
        <v>215</v>
      </c>
      <c r="C50" s="4">
        <v>0</v>
      </c>
      <c r="E50" s="4">
        <v>0</v>
      </c>
      <c r="G50" s="4">
        <v>0</v>
      </c>
      <c r="I50" s="4">
        <v>0</v>
      </c>
      <c r="K50" s="4">
        <v>45693</v>
      </c>
      <c r="M50" s="4">
        <v>45693000000</v>
      </c>
      <c r="O50" s="4">
        <v>44416190575</v>
      </c>
      <c r="Q50" s="4">
        <v>1276809425</v>
      </c>
    </row>
    <row r="51" spans="1:17" x14ac:dyDescent="0.25">
      <c r="A51" s="2" t="s">
        <v>216</v>
      </c>
      <c r="C51" s="4">
        <v>0</v>
      </c>
      <c r="E51" s="4">
        <v>0</v>
      </c>
      <c r="G51" s="4">
        <v>0</v>
      </c>
      <c r="I51" s="4">
        <v>0</v>
      </c>
      <c r="K51" s="4">
        <v>59630</v>
      </c>
      <c r="M51" s="4">
        <v>59630000000</v>
      </c>
      <c r="O51" s="4">
        <v>58251408558</v>
      </c>
      <c r="Q51" s="4">
        <v>1378591442</v>
      </c>
    </row>
    <row r="52" spans="1:17" x14ac:dyDescent="0.25">
      <c r="A52" s="2" t="s">
        <v>217</v>
      </c>
      <c r="C52" s="4">
        <v>0</v>
      </c>
      <c r="E52" s="4">
        <v>0</v>
      </c>
      <c r="G52" s="4">
        <v>0</v>
      </c>
      <c r="I52" s="4">
        <v>0</v>
      </c>
      <c r="K52" s="4">
        <v>7302</v>
      </c>
      <c r="M52" s="4">
        <v>7302000000</v>
      </c>
      <c r="O52" s="4">
        <v>7067741127</v>
      </c>
      <c r="Q52" s="4">
        <v>234258873</v>
      </c>
    </row>
    <row r="53" spans="1:17" ht="23.25" thickBot="1" x14ac:dyDescent="0.3">
      <c r="E53" s="6">
        <f>SUM(E8:E52)</f>
        <v>793542245098</v>
      </c>
      <c r="G53" s="6">
        <f>SUM(G8:G52)</f>
        <v>473363640661</v>
      </c>
      <c r="I53" s="6">
        <f>SUM(I8:I52)</f>
        <v>320178604437</v>
      </c>
      <c r="M53" s="6">
        <f>SUM(M8:M52)</f>
        <v>4741296802253</v>
      </c>
      <c r="O53" s="6">
        <f>SUM(O8:O52)</f>
        <v>2313221480209</v>
      </c>
      <c r="Q53" s="6">
        <f>SUM(Q8:Q52)</f>
        <v>2428075322044</v>
      </c>
    </row>
    <row r="54" spans="1:17" ht="23.25" thickTop="1" x14ac:dyDescent="0.25">
      <c r="E54" s="4"/>
    </row>
    <row r="55" spans="1:17" x14ac:dyDescent="0.25">
      <c r="I5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2020-09-23T04:57:04Z</dcterms:created>
  <dcterms:modified xsi:type="dcterms:W3CDTF">2020-10-01T12:44:50Z</dcterms:modified>
</cp:coreProperties>
</file>