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رداد99\تارنما\"/>
    </mc:Choice>
  </mc:AlternateContent>
  <xr:revisionPtr revIDLastSave="0" documentId="13_ncr:1_{D672650C-BBE1-4E0C-97CD-5608BB91B637}" xr6:coauthVersionLast="45" xr6:coauthVersionMax="45" xr10:uidLastSave="{00000000-0000-0000-0000-000000000000}"/>
  <bookViews>
    <workbookView xWindow="28680" yWindow="-120" windowWidth="29040" windowHeight="15840" tabRatio="867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Q36" i="12"/>
  <c r="I38" i="10"/>
  <c r="I36" i="12"/>
  <c r="O36" i="12"/>
  <c r="M36" i="12"/>
  <c r="K36" i="12"/>
  <c r="G36" i="12"/>
  <c r="E36" i="12"/>
  <c r="C36" i="12"/>
  <c r="U69" i="11"/>
  <c r="K69" i="11"/>
  <c r="S69" i="11"/>
  <c r="C69" i="11"/>
  <c r="Q69" i="11"/>
  <c r="O69" i="11"/>
  <c r="M69" i="11"/>
  <c r="G69" i="11"/>
  <c r="E69" i="11"/>
  <c r="Q38" i="10"/>
  <c r="O38" i="10"/>
  <c r="M38" i="10"/>
  <c r="G38" i="10"/>
  <c r="E38" i="10"/>
  <c r="O83" i="9"/>
  <c r="M83" i="9"/>
  <c r="G83" i="9"/>
  <c r="E83" i="9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8" i="8"/>
  <c r="I69" i="11" l="1"/>
  <c r="Q83" i="9"/>
  <c r="I83" i="9"/>
  <c r="S34" i="8"/>
  <c r="Q34" i="8"/>
  <c r="O34" i="8"/>
  <c r="M34" i="8"/>
  <c r="K34" i="8"/>
  <c r="I34" i="8"/>
  <c r="S16" i="7"/>
  <c r="Q16" i="7"/>
  <c r="O16" i="7"/>
  <c r="M16" i="7"/>
  <c r="K16" i="7"/>
  <c r="I16" i="7"/>
  <c r="S11" i="6"/>
  <c r="Q11" i="6"/>
  <c r="K11" i="6"/>
  <c r="O11" i="6"/>
  <c r="M11" i="6"/>
  <c r="AK31" i="3"/>
  <c r="AI31" i="3"/>
  <c r="AG31" i="3"/>
  <c r="AA31" i="3"/>
  <c r="W31" i="3"/>
  <c r="S31" i="3"/>
  <c r="Q31" i="3"/>
  <c r="Y64" i="1"/>
  <c r="W64" i="1"/>
  <c r="U64" i="1"/>
  <c r="O64" i="1"/>
  <c r="K64" i="1"/>
  <c r="G64" i="1"/>
  <c r="E64" i="1"/>
</calcChain>
</file>

<file path=xl/sharedStrings.xml><?xml version="1.0" encoding="utf-8"?>
<sst xmlns="http://schemas.openxmlformats.org/spreadsheetml/2006/main" count="821" uniqueCount="232">
  <si>
    <t>صندوق سرمایه‌گذاری مشترک پیشتاز</t>
  </si>
  <si>
    <t>صورت وضعیت پورتفوی</t>
  </si>
  <si>
    <t>برای ماه منتهی به 1399/05/31</t>
  </si>
  <si>
    <t>نام شرکت</t>
  </si>
  <si>
    <t>1399/04/31</t>
  </si>
  <si>
    <t>تغییرات طی دوره</t>
  </si>
  <si>
    <t>1399/05/31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</si>
  <si>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</si>
  <si>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</si>
  <si>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</si>
  <si>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</si>
  <si>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</si>
  <si>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</si>
  <si>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</si>
  <si>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</si>
  <si>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</si>
  <si>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بانک خاورمیانه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</si>
  <si>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</si>
  <si>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</si>
  <si>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</si>
  <si>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</si>
  <si>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</si>
  <si>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</si>
  <si>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پليمر آريا ساسول</t>
  </si>
  <si>
    <t>پلی پروپیلن جم - جم پیلن</t>
  </si>
  <si>
    <t>تراکتورسازی‌ایران‌</t>
  </si>
  <si>
    <t>توسعه معدنی و صنعتی صبانور</t>
  </si>
  <si>
    <t>ح . تامین سرمایه لوتوس پارسیان</t>
  </si>
  <si>
    <t>ح . سرمايه گذاري صدرتامين</t>
  </si>
  <si>
    <t>ح . صنعتي دوده فام</t>
  </si>
  <si>
    <t>داروپخش‌ (هلدینگ‌</t>
  </si>
  <si>
    <t>رايان هم افزا</t>
  </si>
  <si>
    <t>سرمايه گذاري تامين اجتماعي</t>
  </si>
  <si>
    <t>سرمايه گذاري سيمان تامين</t>
  </si>
  <si>
    <t>سرمایه گذاری پویا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</si>
  <si>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</si>
  <si>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</si>
  <si>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</si>
  <si>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</si>
  <si>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</si>
  <si>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</si>
  <si>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</si>
  <si>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 خوزستان</t>
  </si>
  <si>
    <t>شيرپاستوريزه پگاه گيلان</t>
  </si>
  <si>
    <t>صنایع پتروشیمی خلیج فارس</t>
  </si>
  <si>
    <t>صنایع پتروشیمی کرمانشاه</t>
  </si>
  <si>
    <t>صنعتی دوده فام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</si>
  <si>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</si>
  <si>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</si>
  <si>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</si>
  <si>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</si>
  <si>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</si>
  <si>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</si>
  <si>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لیزینگ پارسیان</t>
  </si>
  <si>
    <t>مبین انرژی خلیج فارس</t>
  </si>
  <si>
    <t>مجتمع صنایع لاستیک یزد</t>
  </si>
  <si>
    <t>مدیریت صنعت شوینده ت.ص.بهشهر</t>
  </si>
  <si>
    <t>معدنی‌ املاح‌  ایران‌</t>
  </si>
  <si>
    <t>ملی‌ صنایع‌ مس‌ ایران‌</t>
  </si>
  <si>
    <t>تهيه توزيع غذاي دنا آفرين فدك</t>
  </si>
  <si>
    <t>بهساز كاشانه تهران</t>
  </si>
  <si>
    <t>كشاورزي و دامپروري ملارد شير</t>
  </si>
  <si>
    <t>پتروشیمی پارس</t>
  </si>
  <si>
    <t>تامين سرمايه امين</t>
  </si>
  <si>
    <t>پتروشيمي اروميه</t>
  </si>
  <si>
    <t>ح.شرکت آهن و فولاد ارفع</t>
  </si>
  <si>
    <t>صنعتي زر ماكارون</t>
  </si>
  <si>
    <t>توسعه مسیر برق گیلان</t>
  </si>
  <si>
    <t>شرکت آهن و فولاد ارفع</t>
  </si>
  <si>
    <t>توليد نيروي برق آبادان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</si>
  <si>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</si>
  <si>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</si>
  <si>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</si>
  <si>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</si>
  <si>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</si>
  <si>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</si>
  <si>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</si>
  <si>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</si>
  <si>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</si>
  <si>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</si>
  <si>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</si>
  <si>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</si>
  <si>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</si>
  <si>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</si>
  <si>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</si>
  <si>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</si>
  <si>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</si>
  <si>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</si>
  <si>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</si>
  <si>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</si>
  <si>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</si>
  <si>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</si>
  <si>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</si>
  <si>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</si>
  <si>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</si>
  <si>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</si>
  <si>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</si>
  <si>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</si>
  <si>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</si>
  <si>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</si>
  <si>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</si>
  <si>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</si>
  <si>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</si>
  <si>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</si>
  <si>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</si>
  <si>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</si>
  <si>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</si>
  <si>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</si>
  <si>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</si>
  <si>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</si>
  <si>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</si>
  <si>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</si>
  <si>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</si>
  <si>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</si>
  <si>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</si>
  <si>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</si>
  <si>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</si>
  <si>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</si>
  <si>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</si>
  <si>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</si>
  <si>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</si>
  <si>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</si>
  <si>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</si>
  <si>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</si>
  <si>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</si>
  <si>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</si>
  <si>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</si>
  <si>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</si>
  <si>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</si>
  <si>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</si>
  <si>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</si>
  <si>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</si>
  <si>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</si>
  <si>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</si>
  <si>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</si>
  <si>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</si>
  <si>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</si>
  <si>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</si>
  <si>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</si>
  <si>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</si>
  <si>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</si>
  <si>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</si>
  <si>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مرابحه عام دولت4-ش.خ 0006</t>
  </si>
  <si>
    <t>1399/05/07</t>
  </si>
  <si>
    <t>1400/06/07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</si>
  <si>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</si>
  <si>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</si>
  <si>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</si>
  <si>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</si>
  <si>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</si>
  <si>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</si>
  <si>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</si>
  <si>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</si>
  <si>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</si>
  <si>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</si>
  <si>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</si>
  <si>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</si>
  <si>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</si>
  <si>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</si>
  <si>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</si>
  <si>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</si>
  <si>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</si>
  <si>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</si>
  <si>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</si>
  <si>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</si>
  <si>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</si>
  <si>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</si>
  <si>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</si>
  <si>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</si>
  <si>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</si>
  <si>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</si>
  <si>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</si>
  <si>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</si>
  <si>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</si>
  <si>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</si>
  <si>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</si>
  <si>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</si>
  <si>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</si>
  <si>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</si>
  <si>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</si>
  <si>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</si>
  <si>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1399/04/15</t>
  </si>
  <si>
    <t>1399/04/29</t>
  </si>
  <si>
    <t>1399/04/10</t>
  </si>
  <si>
    <t>1399/05/15</t>
  </si>
  <si>
    <t>1399/04/16</t>
  </si>
  <si>
    <t>1399/03/25</t>
  </si>
  <si>
    <t>1399/04/25</t>
  </si>
  <si>
    <t>1399/04/08</t>
  </si>
  <si>
    <t>1399/04/11</t>
  </si>
  <si>
    <t>پالایش نفت تهران</t>
  </si>
  <si>
    <t>1399/04/30</t>
  </si>
  <si>
    <t>سنگ آهن گهرزمین</t>
  </si>
  <si>
    <t>1399/03/31</t>
  </si>
  <si>
    <t>1399/03/13</t>
  </si>
  <si>
    <t>1399/04/17</t>
  </si>
  <si>
    <t>1399/05/25</t>
  </si>
  <si>
    <t>1399/04/09</t>
  </si>
  <si>
    <t>1399/05/08</t>
  </si>
  <si>
    <t>بهای فروش</t>
  </si>
  <si>
    <t>ارزش دفتری</t>
  </si>
  <si>
    <t>سود و زیان ناشی از تغییر قیمت</t>
  </si>
  <si>
    <t>اجاره دولت آپرورش-کاردان991118</t>
  </si>
  <si>
    <t>اجاره تامین اجتماعی-سپهر991226</t>
  </si>
  <si>
    <t>اجاره تامین اجتماعی-سپهر000523</t>
  </si>
  <si>
    <t>مرابحه پدیده شیمی قرن990701</t>
  </si>
  <si>
    <t>سود و زیان ناشی از فروش</t>
  </si>
  <si>
    <t>باما</t>
  </si>
  <si>
    <t>سيمان ساوه</t>
  </si>
  <si>
    <t>تامین سرمایه لوتوس پارسیان</t>
  </si>
  <si>
    <t>ح . سنگ آهن گهرزمين</t>
  </si>
  <si>
    <t>اسنادخزانه-م6بودجه97-990423</t>
  </si>
  <si>
    <t>اسنادخزانه-م1بودجه98-990423</t>
  </si>
  <si>
    <t>اسنادخزانه-م2بودجه98-990430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</si>
  <si>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</si>
  <si>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</si>
  <si>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</si>
  <si>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</si>
  <si>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</si>
  <si>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</si>
  <si>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</si>
  <si>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</si>
  <si>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</si>
  <si>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</si>
  <si>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</si>
  <si>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</si>
  <si>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</si>
  <si>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</si>
  <si>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</si>
  <si>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1399/05/01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</si>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</sst>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571500</xdr:colOff>
      <xdr:row>39</xdr:row>
      <xdr:rowOff>134406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7CD2CC-E71B-446E-A95E-DA70B6015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440750" y="0"/>
          <a:ext cx="7207250" cy="756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AD7E-26C3-4B1F-A50E-3ACBE666DECF}">
  <dimension ref="A1"/>
  <sheetViews>
    <sheetView rightToLeft="1" tabSelected="1" view="pageBreakPreview" zoomScale="106" zoomScaleNormal="100" zoomScaleSheetLayoutView="106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0"/>
  <sheetViews>
    <sheetView rightToLeft="1" topLeftCell="A15" workbookViewId="0">
      <selection activeCell="K77" sqref="K7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22.140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" x14ac:dyDescent="0.25">
      <c r="A3" s="14" t="s">
        <v>164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" x14ac:dyDescent="0.25">
      <c r="A6" s="15" t="s">
        <v>3</v>
      </c>
      <c r="C6" s="16" t="s">
        <v>166</v>
      </c>
      <c r="D6" s="16" t="s">
        <v>166</v>
      </c>
      <c r="E6" s="16" t="s">
        <v>166</v>
      </c>
      <c r="F6" s="16" t="s">
        <v>166</v>
      </c>
      <c r="G6" s="16" t="s">
        <v>166</v>
      </c>
      <c r="H6" s="16" t="s">
        <v>166</v>
      </c>
      <c r="I6" s="16" t="s">
        <v>166</v>
      </c>
      <c r="J6" s="16" t="s">
        <v>166</v>
      </c>
      <c r="K6" s="16" t="s">
        <v>166</v>
      </c>
      <c r="M6" s="16" t="s">
        <v>167</v>
      </c>
      <c r="N6" s="16" t="s">
        <v>167</v>
      </c>
      <c r="O6" s="16" t="s">
        <v>167</v>
      </c>
      <c r="P6" s="16" t="s">
        <v>167</v>
      </c>
      <c r="Q6" s="16" t="s">
        <v>167</v>
      </c>
      <c r="R6" s="16" t="s">
        <v>167</v>
      </c>
      <c r="S6" s="16" t="s">
        <v>167</v>
      </c>
      <c r="T6" s="16" t="s">
        <v>167</v>
      </c>
      <c r="U6" s="16" t="s">
        <v>167</v>
      </c>
    </row>
    <row r="7" spans="1:21" ht="24" x14ac:dyDescent="0.25">
      <c r="A7" s="16" t="s">
        <v>3</v>
      </c>
      <c r="C7" s="16" t="s">
        <v>214</v>
      </c>
      <c r="E7" s="16" t="s">
        <v>215</v>
      </c>
      <c r="G7" s="16" t="s">
        <v>216</v>
      </c>
      <c r="I7" s="16" t="s">
        <v>151</v>
      </c>
      <c r="K7" s="16" t="s">
        <v>217</v>
      </c>
      <c r="M7" s="16" t="s">
        <v>214</v>
      </c>
      <c r="O7" s="16" t="s">
        <v>215</v>
      </c>
      <c r="Q7" s="16" t="s">
        <v>216</v>
      </c>
      <c r="S7" s="16" t="s">
        <v>151</v>
      </c>
      <c r="U7" s="16" t="s">
        <v>217</v>
      </c>
    </row>
    <row r="8" spans="1:21" x14ac:dyDescent="0.25">
      <c r="A8" s="1" t="s">
        <v>25</v>
      </c>
      <c r="C8" s="3">
        <v>0</v>
      </c>
      <c r="E8" s="8">
        <v>-55168609099</v>
      </c>
      <c r="G8" s="3">
        <v>6474034710</v>
      </c>
      <c r="I8" s="8">
        <v>-48694574389</v>
      </c>
      <c r="K8" s="6">
        <v>3.4545974437003399E-2</v>
      </c>
      <c r="M8" s="3">
        <v>12536956522</v>
      </c>
      <c r="O8" s="8">
        <v>159011099577</v>
      </c>
      <c r="P8" s="8"/>
      <c r="Q8" s="8">
        <v>21247588044</v>
      </c>
      <c r="R8" s="8"/>
      <c r="S8" s="8">
        <v>192795644143</v>
      </c>
      <c r="U8" s="6">
        <v>2.8457173950034595E-2</v>
      </c>
    </row>
    <row r="9" spans="1:21" x14ac:dyDescent="0.25">
      <c r="A9" s="1" t="s">
        <v>26</v>
      </c>
      <c r="C9" s="8">
        <v>0</v>
      </c>
      <c r="D9" s="8"/>
      <c r="E9" s="8">
        <v>-3027850555</v>
      </c>
      <c r="F9" s="8"/>
      <c r="G9" s="8">
        <v>2765543461</v>
      </c>
      <c r="H9" s="8"/>
      <c r="I9" s="8">
        <v>-262307094</v>
      </c>
      <c r="K9" s="6">
        <v>1.8609165964936857E-4</v>
      </c>
      <c r="M9" s="3">
        <v>113900709</v>
      </c>
      <c r="O9" s="8">
        <v>0</v>
      </c>
      <c r="P9" s="8"/>
      <c r="Q9" s="8">
        <v>2765543461</v>
      </c>
      <c r="R9" s="8"/>
      <c r="S9" s="8">
        <v>2879444170</v>
      </c>
      <c r="U9" s="6">
        <v>4.2501397782787034E-4</v>
      </c>
    </row>
    <row r="10" spans="1:21" x14ac:dyDescent="0.25">
      <c r="A10" s="1" t="s">
        <v>15</v>
      </c>
      <c r="C10" s="8">
        <v>0</v>
      </c>
      <c r="D10" s="8"/>
      <c r="E10" s="8">
        <v>-1655515493</v>
      </c>
      <c r="F10" s="8"/>
      <c r="G10" s="8">
        <v>2007282739</v>
      </c>
      <c r="H10" s="8"/>
      <c r="I10" s="8">
        <v>351767246</v>
      </c>
      <c r="K10" s="6">
        <v>-2.4955844548538099E-4</v>
      </c>
      <c r="M10" s="3">
        <v>291349459</v>
      </c>
      <c r="O10" s="8">
        <v>0</v>
      </c>
      <c r="P10" s="8"/>
      <c r="Q10" s="8">
        <v>2007282739</v>
      </c>
      <c r="R10" s="8"/>
      <c r="S10" s="8">
        <v>2298632198</v>
      </c>
      <c r="U10" s="6">
        <v>3.39284513384123E-4</v>
      </c>
    </row>
    <row r="11" spans="1:21" x14ac:dyDescent="0.25">
      <c r="A11" s="1" t="s">
        <v>34</v>
      </c>
      <c r="C11" s="8">
        <v>0</v>
      </c>
      <c r="D11" s="8"/>
      <c r="E11" s="8">
        <v>-748225496</v>
      </c>
      <c r="F11" s="8"/>
      <c r="G11" s="8">
        <v>6300648397</v>
      </c>
      <c r="H11" s="8"/>
      <c r="I11" s="8">
        <v>5552422901</v>
      </c>
      <c r="K11" s="6">
        <v>-3.9391218017239427E-3</v>
      </c>
      <c r="M11" s="3">
        <v>0</v>
      </c>
      <c r="O11" s="8">
        <v>0</v>
      </c>
      <c r="P11" s="8"/>
      <c r="Q11" s="8">
        <v>6300648397</v>
      </c>
      <c r="R11" s="8"/>
      <c r="S11" s="8">
        <v>6300648397</v>
      </c>
      <c r="U11" s="6">
        <v>9.2999324869832945E-4</v>
      </c>
    </row>
    <row r="12" spans="1:21" x14ac:dyDescent="0.25">
      <c r="A12" s="1" t="s">
        <v>55</v>
      </c>
      <c r="C12" s="8">
        <v>0</v>
      </c>
      <c r="D12" s="8"/>
      <c r="E12" s="8">
        <v>-1300454546</v>
      </c>
      <c r="F12" s="8"/>
      <c r="G12" s="8">
        <v>12261720290</v>
      </c>
      <c r="H12" s="8"/>
      <c r="I12" s="8">
        <v>10961265744</v>
      </c>
      <c r="K12" s="6">
        <v>-7.7763818852673904E-3</v>
      </c>
      <c r="M12" s="3">
        <v>166180012</v>
      </c>
      <c r="O12" s="8">
        <v>0</v>
      </c>
      <c r="P12" s="8"/>
      <c r="Q12" s="8">
        <v>12261720290</v>
      </c>
      <c r="R12" s="8"/>
      <c r="S12" s="8">
        <v>12427900302</v>
      </c>
      <c r="U12" s="6">
        <v>1.8343926923233976E-3</v>
      </c>
    </row>
    <row r="13" spans="1:21" x14ac:dyDescent="0.25">
      <c r="A13" s="1" t="s">
        <v>36</v>
      </c>
      <c r="C13" s="8">
        <v>10685444903</v>
      </c>
      <c r="D13" s="8"/>
      <c r="E13" s="8">
        <v>-63503455313</v>
      </c>
      <c r="F13" s="8"/>
      <c r="G13" s="8">
        <v>9938655704</v>
      </c>
      <c r="H13" s="8"/>
      <c r="I13" s="8">
        <v>-42879354706</v>
      </c>
      <c r="K13" s="6">
        <v>3.0420413570414157E-2</v>
      </c>
      <c r="M13" s="3">
        <v>10685444903</v>
      </c>
      <c r="O13" s="8">
        <v>63746060437</v>
      </c>
      <c r="P13" s="8"/>
      <c r="Q13" s="8">
        <v>9938655704</v>
      </c>
      <c r="R13" s="8"/>
      <c r="S13" s="8">
        <v>84370161044</v>
      </c>
      <c r="U13" s="6">
        <v>1.2453270714149136E-2</v>
      </c>
    </row>
    <row r="14" spans="1:21" x14ac:dyDescent="0.25">
      <c r="A14" s="1" t="s">
        <v>66</v>
      </c>
      <c r="C14" s="8">
        <v>0</v>
      </c>
      <c r="D14" s="8"/>
      <c r="E14" s="8">
        <v>0</v>
      </c>
      <c r="F14" s="8"/>
      <c r="G14" s="8">
        <v>9405775221</v>
      </c>
      <c r="H14" s="8"/>
      <c r="I14" s="8">
        <v>9405775221</v>
      </c>
      <c r="K14" s="6">
        <v>-6.6728516353613994E-3</v>
      </c>
      <c r="M14" s="3">
        <v>0</v>
      </c>
      <c r="O14" s="8">
        <v>0</v>
      </c>
      <c r="P14" s="8"/>
      <c r="Q14" s="8">
        <v>9405775221</v>
      </c>
      <c r="R14" s="8"/>
      <c r="S14" s="8">
        <v>9405775221</v>
      </c>
      <c r="U14" s="6">
        <v>1.3883186147109865E-3</v>
      </c>
    </row>
    <row r="15" spans="1:21" x14ac:dyDescent="0.25">
      <c r="A15" s="1" t="s">
        <v>57</v>
      </c>
      <c r="C15" s="8">
        <v>0</v>
      </c>
      <c r="D15" s="8"/>
      <c r="E15" s="8">
        <v>-6753619083</v>
      </c>
      <c r="F15" s="8"/>
      <c r="G15" s="8">
        <v>6122135948</v>
      </c>
      <c r="H15" s="8"/>
      <c r="I15" s="8">
        <v>-631483135</v>
      </c>
      <c r="K15" s="6">
        <v>4.4800063483123434E-4</v>
      </c>
      <c r="M15" s="3">
        <v>0</v>
      </c>
      <c r="O15" s="8">
        <v>2696524120</v>
      </c>
      <c r="P15" s="8"/>
      <c r="Q15" s="8">
        <v>6122135948</v>
      </c>
      <c r="R15" s="8"/>
      <c r="S15" s="8">
        <v>8818660068</v>
      </c>
      <c r="U15" s="6">
        <v>1.3016587831992858E-3</v>
      </c>
    </row>
    <row r="16" spans="1:21" x14ac:dyDescent="0.25">
      <c r="A16" s="1" t="s">
        <v>33</v>
      </c>
      <c r="C16" s="8">
        <v>2212551403</v>
      </c>
      <c r="D16" s="8"/>
      <c r="E16" s="8">
        <v>-11905482758</v>
      </c>
      <c r="F16" s="8"/>
      <c r="G16" s="8">
        <v>51981343452</v>
      </c>
      <c r="H16" s="8"/>
      <c r="I16" s="8">
        <v>42288412097</v>
      </c>
      <c r="K16" s="6">
        <v>-3.0001174085925272E-2</v>
      </c>
      <c r="M16" s="3">
        <v>2212551403</v>
      </c>
      <c r="O16" s="8">
        <v>106605261</v>
      </c>
      <c r="P16" s="8"/>
      <c r="Q16" s="8">
        <v>51981343452</v>
      </c>
      <c r="R16" s="8"/>
      <c r="S16" s="8">
        <v>54300500116</v>
      </c>
      <c r="U16" s="6">
        <v>8.0149050267378143E-3</v>
      </c>
    </row>
    <row r="17" spans="1:21" x14ac:dyDescent="0.25">
      <c r="A17" s="1" t="s">
        <v>51</v>
      </c>
      <c r="C17" s="8">
        <v>0</v>
      </c>
      <c r="D17" s="8"/>
      <c r="E17" s="8">
        <v>5694178816</v>
      </c>
      <c r="F17" s="8"/>
      <c r="G17" s="8">
        <v>91843847347</v>
      </c>
      <c r="H17" s="8"/>
      <c r="I17" s="8">
        <v>97538026163</v>
      </c>
      <c r="K17" s="6">
        <v>-6.919756873825228E-2</v>
      </c>
      <c r="M17" s="3">
        <v>0</v>
      </c>
      <c r="O17" s="8">
        <v>614455304192</v>
      </c>
      <c r="P17" s="8"/>
      <c r="Q17" s="8">
        <v>102888566028</v>
      </c>
      <c r="R17" s="8"/>
      <c r="S17" s="8">
        <v>717343870220</v>
      </c>
      <c r="U17" s="6">
        <v>0.10588195281891567</v>
      </c>
    </row>
    <row r="18" spans="1:21" x14ac:dyDescent="0.25">
      <c r="A18" s="1" t="s">
        <v>39</v>
      </c>
      <c r="C18" s="8">
        <v>0</v>
      </c>
      <c r="D18" s="8"/>
      <c r="E18" s="8">
        <v>-137485601001</v>
      </c>
      <c r="F18" s="8"/>
      <c r="G18" s="8">
        <v>263094522108</v>
      </c>
      <c r="H18" s="8"/>
      <c r="I18" s="8">
        <v>125608921107</v>
      </c>
      <c r="K18" s="6">
        <v>-8.9112239547620584E-2</v>
      </c>
      <c r="M18" s="3">
        <v>0</v>
      </c>
      <c r="O18" s="8">
        <v>291923226171</v>
      </c>
      <c r="P18" s="8"/>
      <c r="Q18" s="8">
        <v>263094522108</v>
      </c>
      <c r="R18" s="8"/>
      <c r="S18" s="8">
        <v>555017748279</v>
      </c>
      <c r="U18" s="6">
        <v>8.1922165193821214E-2</v>
      </c>
    </row>
    <row r="19" spans="1:21" x14ac:dyDescent="0.25">
      <c r="A19" s="1" t="s">
        <v>47</v>
      </c>
      <c r="C19" s="8">
        <v>9999312389</v>
      </c>
      <c r="D19" s="8"/>
      <c r="E19" s="8">
        <v>-122920551557</v>
      </c>
      <c r="F19" s="8"/>
      <c r="G19" s="8">
        <v>51118078202</v>
      </c>
      <c r="H19" s="8"/>
      <c r="I19" s="8">
        <v>-61803160966</v>
      </c>
      <c r="K19" s="6">
        <v>4.3845755829005573E-2</v>
      </c>
      <c r="M19" s="3">
        <v>9999312389</v>
      </c>
      <c r="O19" s="8">
        <v>193318727096</v>
      </c>
      <c r="P19" s="8"/>
      <c r="Q19" s="8">
        <v>51118078202</v>
      </c>
      <c r="R19" s="8"/>
      <c r="S19" s="8">
        <v>254436117687</v>
      </c>
      <c r="U19" s="6">
        <v>3.755547949423587E-2</v>
      </c>
    </row>
    <row r="20" spans="1:21" x14ac:dyDescent="0.25">
      <c r="A20" s="1" t="s">
        <v>38</v>
      </c>
      <c r="C20" s="8">
        <v>0</v>
      </c>
      <c r="D20" s="8"/>
      <c r="E20" s="8">
        <v>-18576874328</v>
      </c>
      <c r="F20" s="8"/>
      <c r="G20" s="8">
        <v>30624309176</v>
      </c>
      <c r="H20" s="8"/>
      <c r="I20" s="8">
        <v>12047434848</v>
      </c>
      <c r="K20" s="6">
        <v>-8.5469558264480577E-3</v>
      </c>
      <c r="M20" s="3">
        <v>23038139856</v>
      </c>
      <c r="O20" s="8">
        <v>246317823034</v>
      </c>
      <c r="P20" s="8"/>
      <c r="Q20" s="8">
        <v>30563104192</v>
      </c>
      <c r="R20" s="8"/>
      <c r="S20" s="8">
        <v>299919067082</v>
      </c>
      <c r="U20" s="6">
        <v>4.4268889480480779E-2</v>
      </c>
    </row>
    <row r="21" spans="1:21" x14ac:dyDescent="0.25">
      <c r="A21" s="1" t="s">
        <v>32</v>
      </c>
      <c r="C21" s="8">
        <v>0</v>
      </c>
      <c r="D21" s="8"/>
      <c r="E21" s="8">
        <v>-130903167961</v>
      </c>
      <c r="F21" s="8"/>
      <c r="G21" s="8">
        <v>212204139431</v>
      </c>
      <c r="H21" s="8"/>
      <c r="I21" s="8">
        <v>81300971470</v>
      </c>
      <c r="K21" s="6">
        <v>-5.7678320785171988E-2</v>
      </c>
      <c r="M21" s="3">
        <v>0</v>
      </c>
      <c r="O21" s="8">
        <v>0</v>
      </c>
      <c r="P21" s="8"/>
      <c r="Q21" s="8">
        <v>212204139431</v>
      </c>
      <c r="R21" s="8"/>
      <c r="S21" s="8">
        <v>212204139431</v>
      </c>
      <c r="U21" s="6">
        <v>3.1321921901027637E-2</v>
      </c>
    </row>
    <row r="22" spans="1:21" x14ac:dyDescent="0.25">
      <c r="A22" s="1" t="s">
        <v>49</v>
      </c>
      <c r="C22" s="8">
        <v>15647543636</v>
      </c>
      <c r="D22" s="8"/>
      <c r="E22" s="8">
        <v>-666200109424</v>
      </c>
      <c r="F22" s="8"/>
      <c r="G22" s="8">
        <v>126562796537</v>
      </c>
      <c r="H22" s="8"/>
      <c r="I22" s="8">
        <v>-523989769251</v>
      </c>
      <c r="K22" s="6">
        <v>0.37174033043577637</v>
      </c>
      <c r="M22" s="3">
        <v>15647543636</v>
      </c>
      <c r="O22" s="8">
        <v>621821063500</v>
      </c>
      <c r="P22" s="8"/>
      <c r="Q22" s="8">
        <v>741371624921</v>
      </c>
      <c r="R22" s="8"/>
      <c r="S22" s="8">
        <v>1378840232057</v>
      </c>
      <c r="U22" s="6">
        <v>0.20352065788295851</v>
      </c>
    </row>
    <row r="23" spans="1:21" x14ac:dyDescent="0.25">
      <c r="A23" s="1" t="s">
        <v>68</v>
      </c>
      <c r="C23" s="8">
        <v>0</v>
      </c>
      <c r="D23" s="8"/>
      <c r="E23" s="8">
        <v>0</v>
      </c>
      <c r="F23" s="8"/>
      <c r="G23" s="8">
        <v>9745885025</v>
      </c>
      <c r="H23" s="8"/>
      <c r="I23" s="8">
        <v>9745885025</v>
      </c>
      <c r="K23" s="6">
        <v>-6.9141398023119336E-3</v>
      </c>
      <c r="M23" s="3">
        <v>0</v>
      </c>
      <c r="O23" s="8">
        <v>0</v>
      </c>
      <c r="P23" s="8"/>
      <c r="Q23" s="8">
        <v>9745885025</v>
      </c>
      <c r="R23" s="8"/>
      <c r="S23" s="8">
        <v>9745885025</v>
      </c>
      <c r="U23" s="6">
        <v>1.438519768878979E-3</v>
      </c>
    </row>
    <row r="24" spans="1:21" x14ac:dyDescent="0.25">
      <c r="A24" s="1" t="s">
        <v>207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K24" s="6">
        <v>0</v>
      </c>
      <c r="M24" s="3">
        <v>0</v>
      </c>
      <c r="O24" s="8">
        <v>0</v>
      </c>
      <c r="P24" s="8"/>
      <c r="Q24" s="8">
        <v>10544795731</v>
      </c>
      <c r="R24" s="8"/>
      <c r="S24" s="8">
        <v>10544795731</v>
      </c>
      <c r="U24" s="6">
        <v>1.5564412137967086E-3</v>
      </c>
    </row>
    <row r="25" spans="1:21" x14ac:dyDescent="0.25">
      <c r="A25" s="1" t="s">
        <v>52</v>
      </c>
      <c r="C25" s="8">
        <v>0</v>
      </c>
      <c r="D25" s="8"/>
      <c r="E25" s="8">
        <v>-163175110597</v>
      </c>
      <c r="F25" s="8"/>
      <c r="G25" s="8">
        <v>0</v>
      </c>
      <c r="H25" s="8"/>
      <c r="I25" s="8">
        <v>-163175110597</v>
      </c>
      <c r="K25" s="6">
        <v>0.11576327075799557</v>
      </c>
      <c r="M25" s="3">
        <v>0</v>
      </c>
      <c r="O25" s="8">
        <v>387062220617</v>
      </c>
      <c r="P25" s="8"/>
      <c r="Q25" s="8">
        <v>98502775225</v>
      </c>
      <c r="R25" s="8"/>
      <c r="S25" s="8">
        <v>485564995842</v>
      </c>
      <c r="U25" s="6">
        <v>7.1670745530302032E-2</v>
      </c>
    </row>
    <row r="26" spans="1:21" x14ac:dyDescent="0.25">
      <c r="A26" s="1" t="s">
        <v>192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K26" s="6">
        <v>0</v>
      </c>
      <c r="M26" s="3">
        <v>497626293</v>
      </c>
      <c r="O26" s="8">
        <v>0</v>
      </c>
      <c r="P26" s="8"/>
      <c r="Q26" s="8">
        <v>14480705856</v>
      </c>
      <c r="R26" s="8"/>
      <c r="S26" s="8">
        <v>14978332149</v>
      </c>
      <c r="U26" s="6">
        <v>2.2108435350818292E-3</v>
      </c>
    </row>
    <row r="27" spans="1:21" x14ac:dyDescent="0.25">
      <c r="A27" s="1" t="s">
        <v>208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K27" s="6">
        <v>0</v>
      </c>
      <c r="M27" s="3">
        <v>0</v>
      </c>
      <c r="O27" s="8">
        <v>0</v>
      </c>
      <c r="P27" s="8"/>
      <c r="Q27" s="8">
        <v>204035517</v>
      </c>
      <c r="R27" s="8"/>
      <c r="S27" s="8">
        <v>204035517</v>
      </c>
      <c r="U27" s="6">
        <v>3.011621048319755E-5</v>
      </c>
    </row>
    <row r="28" spans="1:21" x14ac:dyDescent="0.25">
      <c r="A28" s="1" t="s">
        <v>190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K28" s="6">
        <v>0</v>
      </c>
      <c r="M28" s="3">
        <v>104915459</v>
      </c>
      <c r="O28" s="8">
        <v>0</v>
      </c>
      <c r="P28" s="8"/>
      <c r="Q28" s="8">
        <v>19878533768</v>
      </c>
      <c r="R28" s="8"/>
      <c r="S28" s="8">
        <v>19983449227</v>
      </c>
      <c r="U28" s="6">
        <v>2.9496127534532303E-3</v>
      </c>
    </row>
    <row r="29" spans="1:21" x14ac:dyDescent="0.25">
      <c r="A29" s="1" t="s">
        <v>209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K29" s="6">
        <v>0</v>
      </c>
      <c r="M29" s="3">
        <v>0</v>
      </c>
      <c r="O29" s="8">
        <v>0</v>
      </c>
      <c r="P29" s="8"/>
      <c r="Q29" s="8">
        <v>9184475829</v>
      </c>
      <c r="R29" s="8"/>
      <c r="S29" s="8">
        <v>9184475829</v>
      </c>
      <c r="U29" s="6">
        <v>1.3556542082033898E-3</v>
      </c>
    </row>
    <row r="30" spans="1:21" x14ac:dyDescent="0.25">
      <c r="A30" s="1" t="s">
        <v>58</v>
      </c>
      <c r="C30" s="8">
        <v>4234181141</v>
      </c>
      <c r="D30" s="8"/>
      <c r="E30" s="8">
        <v>-169589942362</v>
      </c>
      <c r="F30" s="8"/>
      <c r="G30" s="8">
        <v>0</v>
      </c>
      <c r="H30" s="8"/>
      <c r="I30" s="8">
        <v>-165355761221</v>
      </c>
      <c r="K30" s="6">
        <v>0.11731031581708037</v>
      </c>
      <c r="M30" s="3">
        <v>4234181141</v>
      </c>
      <c r="O30" s="8">
        <v>242089028851</v>
      </c>
      <c r="P30" s="8"/>
      <c r="Q30" s="8">
        <v>401861988009</v>
      </c>
      <c r="R30" s="8"/>
      <c r="S30" s="8">
        <v>648185198001</v>
      </c>
      <c r="U30" s="6">
        <v>9.5673940214493117E-2</v>
      </c>
    </row>
    <row r="31" spans="1:21" x14ac:dyDescent="0.25">
      <c r="A31" s="1" t="s">
        <v>210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K31" s="6">
        <v>0</v>
      </c>
      <c r="M31" s="3">
        <v>0</v>
      </c>
      <c r="O31" s="8">
        <v>0</v>
      </c>
      <c r="P31" s="8"/>
      <c r="Q31" s="8">
        <v>15437574877</v>
      </c>
      <c r="R31" s="8"/>
      <c r="S31" s="8">
        <v>15437574877</v>
      </c>
      <c r="U31" s="6">
        <v>2.278629040579511E-3</v>
      </c>
    </row>
    <row r="32" spans="1:21" x14ac:dyDescent="0.25">
      <c r="A32" s="1" t="s">
        <v>48</v>
      </c>
      <c r="C32" s="8">
        <v>0</v>
      </c>
      <c r="D32" s="8"/>
      <c r="E32" s="8">
        <v>-4436734141</v>
      </c>
      <c r="F32" s="8"/>
      <c r="G32" s="8">
        <v>0</v>
      </c>
      <c r="H32" s="8"/>
      <c r="I32" s="8">
        <v>-4436734141</v>
      </c>
      <c r="K32" s="6">
        <v>3.1476053778465695E-3</v>
      </c>
      <c r="M32" s="3">
        <v>1253174756</v>
      </c>
      <c r="O32" s="8">
        <v>13128222614</v>
      </c>
      <c r="P32" s="8"/>
      <c r="Q32" s="8">
        <v>0</v>
      </c>
      <c r="R32" s="8"/>
      <c r="S32" s="8">
        <v>14381397370</v>
      </c>
      <c r="U32" s="6">
        <v>2.1227342994279944E-3</v>
      </c>
    </row>
    <row r="33" spans="1:21" x14ac:dyDescent="0.25">
      <c r="A33" s="1" t="s">
        <v>22</v>
      </c>
      <c r="C33" s="8">
        <v>0</v>
      </c>
      <c r="D33" s="8"/>
      <c r="E33" s="8">
        <v>-47778792832</v>
      </c>
      <c r="F33" s="8"/>
      <c r="G33" s="8">
        <v>0</v>
      </c>
      <c r="H33" s="8"/>
      <c r="I33" s="8">
        <v>-47778792832</v>
      </c>
      <c r="K33" s="6">
        <v>3.3896280571619745E-2</v>
      </c>
      <c r="M33" s="3">
        <v>1225110129</v>
      </c>
      <c r="O33" s="8">
        <v>181302678013</v>
      </c>
      <c r="P33" s="8"/>
      <c r="Q33" s="8">
        <v>0</v>
      </c>
      <c r="R33" s="8"/>
      <c r="S33" s="8">
        <v>182527788142</v>
      </c>
      <c r="U33" s="6">
        <v>2.694160981157492E-2</v>
      </c>
    </row>
    <row r="34" spans="1:21" x14ac:dyDescent="0.25">
      <c r="A34" s="1" t="s">
        <v>30</v>
      </c>
      <c r="C34" s="8">
        <v>0</v>
      </c>
      <c r="D34" s="8"/>
      <c r="E34" s="8">
        <v>-19106279100</v>
      </c>
      <c r="F34" s="8"/>
      <c r="G34" s="8">
        <v>0</v>
      </c>
      <c r="H34" s="8"/>
      <c r="I34" s="8">
        <v>-19106279100</v>
      </c>
      <c r="K34" s="6">
        <v>1.3554796148376543E-2</v>
      </c>
      <c r="M34" s="3">
        <v>4509993943</v>
      </c>
      <c r="O34" s="8">
        <v>-9502858477</v>
      </c>
      <c r="P34" s="8"/>
      <c r="Q34" s="8">
        <v>0</v>
      </c>
      <c r="R34" s="8"/>
      <c r="S34" s="8">
        <v>-4992864534</v>
      </c>
      <c r="U34" s="6">
        <v>-7.3696070875756419E-4</v>
      </c>
    </row>
    <row r="35" spans="1:21" x14ac:dyDescent="0.25">
      <c r="A35" s="1" t="s">
        <v>20</v>
      </c>
      <c r="C35" s="8">
        <v>0</v>
      </c>
      <c r="D35" s="8"/>
      <c r="E35" s="8">
        <v>-38682230250</v>
      </c>
      <c r="F35" s="8"/>
      <c r="G35" s="8">
        <v>0</v>
      </c>
      <c r="H35" s="8"/>
      <c r="I35" s="8">
        <v>-38682230250</v>
      </c>
      <c r="K35" s="6">
        <v>2.7442797357823304E-2</v>
      </c>
      <c r="M35" s="3">
        <v>7242727821</v>
      </c>
      <c r="O35" s="8">
        <v>-14848053300</v>
      </c>
      <c r="P35" s="8"/>
      <c r="Q35" s="8">
        <v>0</v>
      </c>
      <c r="R35" s="8"/>
      <c r="S35" s="8">
        <v>-7605325479</v>
      </c>
      <c r="U35" s="6">
        <v>-1.1225672191120981E-3</v>
      </c>
    </row>
    <row r="36" spans="1:21" x14ac:dyDescent="0.25">
      <c r="A36" s="1" t="s">
        <v>35</v>
      </c>
      <c r="C36" s="8">
        <v>33248141377</v>
      </c>
      <c r="D36" s="8"/>
      <c r="E36" s="8">
        <v>-179382220337</v>
      </c>
      <c r="F36" s="8"/>
      <c r="G36" s="8">
        <v>0</v>
      </c>
      <c r="H36" s="8"/>
      <c r="I36" s="8">
        <v>-146134078960</v>
      </c>
      <c r="K36" s="6">
        <v>0.10367364782363939</v>
      </c>
      <c r="M36" s="3">
        <v>33248141377</v>
      </c>
      <c r="O36" s="8">
        <v>-37744931190</v>
      </c>
      <c r="P36" s="8"/>
      <c r="Q36" s="8">
        <v>0</v>
      </c>
      <c r="R36" s="8"/>
      <c r="S36" s="8">
        <v>-4496789813</v>
      </c>
      <c r="U36" s="6">
        <v>-6.6373869852770061E-4</v>
      </c>
    </row>
    <row r="37" spans="1:21" x14ac:dyDescent="0.25">
      <c r="A37" s="1" t="s">
        <v>42</v>
      </c>
      <c r="C37" s="8">
        <v>0</v>
      </c>
      <c r="D37" s="8"/>
      <c r="E37" s="8">
        <v>-26518393253</v>
      </c>
      <c r="F37" s="8"/>
      <c r="G37" s="8">
        <v>0</v>
      </c>
      <c r="H37" s="8"/>
      <c r="I37" s="8">
        <v>-26518393253</v>
      </c>
      <c r="K37" s="6">
        <v>1.8813260962303169E-2</v>
      </c>
      <c r="M37" s="3">
        <v>3789890330</v>
      </c>
      <c r="O37" s="8">
        <v>23699802548</v>
      </c>
      <c r="P37" s="8"/>
      <c r="Q37" s="8">
        <v>0</v>
      </c>
      <c r="R37" s="8"/>
      <c r="S37" s="8">
        <v>27489692878</v>
      </c>
      <c r="U37" s="6">
        <v>4.0575552188411614E-3</v>
      </c>
    </row>
    <row r="38" spans="1:21" x14ac:dyDescent="0.25">
      <c r="A38" s="1" t="s">
        <v>50</v>
      </c>
      <c r="C38" s="8">
        <v>0</v>
      </c>
      <c r="D38" s="8"/>
      <c r="E38" s="8">
        <v>-46973356620</v>
      </c>
      <c r="F38" s="8"/>
      <c r="G38" s="8">
        <v>0</v>
      </c>
      <c r="H38" s="8"/>
      <c r="I38" s="8">
        <v>-46973356620</v>
      </c>
      <c r="K38" s="6">
        <v>3.3324870324389522E-2</v>
      </c>
      <c r="M38" s="3">
        <v>2135283364</v>
      </c>
      <c r="O38" s="8">
        <v>14117370817</v>
      </c>
      <c r="P38" s="8"/>
      <c r="Q38" s="8">
        <v>0</v>
      </c>
      <c r="R38" s="8"/>
      <c r="S38" s="8">
        <v>16252654181</v>
      </c>
      <c r="U38" s="6">
        <v>2.3989370155864417E-3</v>
      </c>
    </row>
    <row r="39" spans="1:21" x14ac:dyDescent="0.25">
      <c r="A39" s="1" t="s">
        <v>54</v>
      </c>
      <c r="C39" s="8">
        <v>0</v>
      </c>
      <c r="D39" s="8"/>
      <c r="E39" s="8">
        <v>-76203961400</v>
      </c>
      <c r="F39" s="8"/>
      <c r="G39" s="8">
        <v>0</v>
      </c>
      <c r="H39" s="8"/>
      <c r="I39" s="8">
        <v>-76203961400</v>
      </c>
      <c r="K39" s="6">
        <v>5.4062287956201514E-2</v>
      </c>
      <c r="M39" s="3">
        <v>17945000000</v>
      </c>
      <c r="O39" s="8">
        <v>15469562694</v>
      </c>
      <c r="P39" s="8"/>
      <c r="Q39" s="8">
        <v>0</v>
      </c>
      <c r="R39" s="8"/>
      <c r="S39" s="8">
        <v>33414562694</v>
      </c>
      <c r="U39" s="6">
        <v>4.9320825025601037E-3</v>
      </c>
    </row>
    <row r="40" spans="1:21" x14ac:dyDescent="0.25">
      <c r="A40" s="1" t="s">
        <v>16</v>
      </c>
      <c r="C40" s="8">
        <v>2154</v>
      </c>
      <c r="D40" s="8"/>
      <c r="E40" s="8">
        <v>-939651464</v>
      </c>
      <c r="F40" s="8"/>
      <c r="G40" s="8">
        <v>0</v>
      </c>
      <c r="H40" s="8"/>
      <c r="I40" s="8">
        <v>-939649310</v>
      </c>
      <c r="K40" s="6">
        <v>6.6662665092193053E-4</v>
      </c>
      <c r="M40" s="3">
        <v>1690808754</v>
      </c>
      <c r="O40" s="8">
        <v>53213992004</v>
      </c>
      <c r="P40" s="8"/>
      <c r="Q40" s="8">
        <v>0</v>
      </c>
      <c r="R40" s="8"/>
      <c r="S40" s="8">
        <v>54904800758</v>
      </c>
      <c r="U40" s="6">
        <v>8.1041014842820353E-3</v>
      </c>
    </row>
    <row r="41" spans="1:21" x14ac:dyDescent="0.25">
      <c r="A41" s="1" t="s">
        <v>18</v>
      </c>
      <c r="C41" s="8">
        <v>0</v>
      </c>
      <c r="D41" s="8"/>
      <c r="E41" s="8">
        <v>-114432128142</v>
      </c>
      <c r="F41" s="8"/>
      <c r="G41" s="8">
        <v>0</v>
      </c>
      <c r="H41" s="8"/>
      <c r="I41" s="8">
        <v>-114432128142</v>
      </c>
      <c r="K41" s="6">
        <v>8.118295360762906E-2</v>
      </c>
      <c r="M41" s="3">
        <v>22036164885</v>
      </c>
      <c r="O41" s="8">
        <v>96399950153</v>
      </c>
      <c r="P41" s="8"/>
      <c r="Q41" s="8">
        <v>0</v>
      </c>
      <c r="R41" s="8"/>
      <c r="S41" s="8">
        <v>118436115038</v>
      </c>
      <c r="U41" s="6">
        <v>1.7481500386506758E-2</v>
      </c>
    </row>
    <row r="42" spans="1:21" x14ac:dyDescent="0.25">
      <c r="A42" s="1" t="s">
        <v>19</v>
      </c>
      <c r="C42" s="8">
        <v>0</v>
      </c>
      <c r="D42" s="8"/>
      <c r="E42" s="8">
        <v>-25476015071</v>
      </c>
      <c r="F42" s="8"/>
      <c r="G42" s="8">
        <v>0</v>
      </c>
      <c r="H42" s="8"/>
      <c r="I42" s="8">
        <v>-25476015071</v>
      </c>
      <c r="K42" s="6">
        <v>1.8073754138783284E-2</v>
      </c>
      <c r="M42" s="3">
        <v>7778194833</v>
      </c>
      <c r="O42" s="8">
        <v>47612004902</v>
      </c>
      <c r="P42" s="8"/>
      <c r="Q42" s="8">
        <v>0</v>
      </c>
      <c r="R42" s="8"/>
      <c r="S42" s="8">
        <v>55390199735</v>
      </c>
      <c r="U42" s="6">
        <v>8.1757477249689483E-3</v>
      </c>
    </row>
    <row r="43" spans="1:21" x14ac:dyDescent="0.25">
      <c r="A43" s="1" t="s">
        <v>21</v>
      </c>
      <c r="C43" s="8">
        <v>0</v>
      </c>
      <c r="D43" s="8"/>
      <c r="E43" s="8">
        <v>-42294592312</v>
      </c>
      <c r="F43" s="8"/>
      <c r="G43" s="8">
        <v>0</v>
      </c>
      <c r="H43" s="8"/>
      <c r="I43" s="8">
        <v>-42294592312</v>
      </c>
      <c r="K43" s="6">
        <v>3.0005558589785999E-2</v>
      </c>
      <c r="M43" s="3">
        <v>13208685163</v>
      </c>
      <c r="O43" s="8">
        <v>54779900025</v>
      </c>
      <c r="P43" s="8"/>
      <c r="Q43" s="8">
        <v>0</v>
      </c>
      <c r="R43" s="8"/>
      <c r="S43" s="8">
        <v>67988585188</v>
      </c>
      <c r="U43" s="6">
        <v>1.0035304500326848E-2</v>
      </c>
    </row>
    <row r="44" spans="1:21" x14ac:dyDescent="0.25">
      <c r="A44" s="1" t="s">
        <v>46</v>
      </c>
      <c r="C44" s="8">
        <v>0</v>
      </c>
      <c r="D44" s="8"/>
      <c r="E44" s="8">
        <v>524324366</v>
      </c>
      <c r="F44" s="8"/>
      <c r="G44" s="8">
        <v>0</v>
      </c>
      <c r="H44" s="8"/>
      <c r="I44" s="8">
        <v>524324366</v>
      </c>
      <c r="K44" s="6">
        <v>-3.7197770741016615E-4</v>
      </c>
      <c r="M44" s="3">
        <v>175189833</v>
      </c>
      <c r="O44" s="8">
        <v>103992322</v>
      </c>
      <c r="P44" s="8"/>
      <c r="Q44" s="8">
        <v>0</v>
      </c>
      <c r="R44" s="8"/>
      <c r="S44" s="8">
        <v>279182155</v>
      </c>
      <c r="U44" s="6">
        <v>4.1208063511475222E-5</v>
      </c>
    </row>
    <row r="45" spans="1:21" x14ac:dyDescent="0.25">
      <c r="A45" s="1" t="s">
        <v>23</v>
      </c>
      <c r="C45" s="8">
        <v>0</v>
      </c>
      <c r="D45" s="8"/>
      <c r="E45" s="8">
        <v>28322090801</v>
      </c>
      <c r="F45" s="8"/>
      <c r="G45" s="8">
        <v>0</v>
      </c>
      <c r="H45" s="8"/>
      <c r="I45" s="8">
        <v>28322090801</v>
      </c>
      <c r="K45" s="6">
        <v>-2.0092879691230175E-2</v>
      </c>
      <c r="M45" s="3">
        <v>4382323400</v>
      </c>
      <c r="O45" s="8">
        <v>54511445043</v>
      </c>
      <c r="P45" s="8"/>
      <c r="Q45" s="8">
        <v>0</v>
      </c>
      <c r="R45" s="8"/>
      <c r="S45" s="8">
        <v>58893768443</v>
      </c>
      <c r="U45" s="6">
        <v>8.6928842225938805E-3</v>
      </c>
    </row>
    <row r="46" spans="1:21" x14ac:dyDescent="0.25">
      <c r="A46" s="1" t="s">
        <v>44</v>
      </c>
      <c r="C46" s="8">
        <v>0</v>
      </c>
      <c r="D46" s="8"/>
      <c r="E46" s="8">
        <v>-8120823750</v>
      </c>
      <c r="F46" s="8"/>
      <c r="G46" s="8">
        <v>0</v>
      </c>
      <c r="H46" s="8"/>
      <c r="I46" s="8">
        <v>-8120823750</v>
      </c>
      <c r="K46" s="6">
        <v>5.7612531415467891E-3</v>
      </c>
      <c r="M46" s="3">
        <v>0</v>
      </c>
      <c r="O46" s="8">
        <v>17483001407</v>
      </c>
      <c r="P46" s="8"/>
      <c r="Q46" s="8">
        <v>0</v>
      </c>
      <c r="R46" s="8"/>
      <c r="S46" s="8">
        <v>17483001407</v>
      </c>
      <c r="U46" s="6">
        <v>2.5805396922696107E-3</v>
      </c>
    </row>
    <row r="47" spans="1:21" x14ac:dyDescent="0.25">
      <c r="A47" s="1" t="s">
        <v>53</v>
      </c>
      <c r="C47" s="8">
        <v>0</v>
      </c>
      <c r="D47" s="8"/>
      <c r="E47" s="8">
        <v>137649061</v>
      </c>
      <c r="F47" s="8"/>
      <c r="G47" s="8">
        <v>0</v>
      </c>
      <c r="H47" s="8"/>
      <c r="I47" s="8">
        <v>137649061</v>
      </c>
      <c r="K47" s="6">
        <v>-9.7654020026874186E-5</v>
      </c>
      <c r="M47" s="3">
        <v>0</v>
      </c>
      <c r="O47" s="8">
        <v>176207545</v>
      </c>
      <c r="P47" s="8"/>
      <c r="Q47" s="8">
        <v>0</v>
      </c>
      <c r="R47" s="8"/>
      <c r="S47" s="8">
        <v>176207545</v>
      </c>
      <c r="U47" s="6">
        <v>2.6008724323949461E-5</v>
      </c>
    </row>
    <row r="48" spans="1:21" x14ac:dyDescent="0.25">
      <c r="A48" s="1" t="s">
        <v>56</v>
      </c>
      <c r="C48" s="8">
        <v>0</v>
      </c>
      <c r="D48" s="8"/>
      <c r="E48" s="8">
        <v>-35387750678</v>
      </c>
      <c r="F48" s="8"/>
      <c r="G48" s="8">
        <v>0</v>
      </c>
      <c r="H48" s="8"/>
      <c r="I48" s="8">
        <v>-35387750678</v>
      </c>
      <c r="K48" s="6">
        <v>2.5105555303537034E-2</v>
      </c>
      <c r="M48" s="3">
        <v>0</v>
      </c>
      <c r="O48" s="8">
        <v>-18768583822</v>
      </c>
      <c r="P48" s="8"/>
      <c r="Q48" s="8">
        <v>0</v>
      </c>
      <c r="R48" s="8"/>
      <c r="S48" s="8">
        <v>-18768583822</v>
      </c>
      <c r="U48" s="6">
        <v>-2.7702952366616069E-3</v>
      </c>
    </row>
    <row r="49" spans="1:21" x14ac:dyDescent="0.25">
      <c r="A49" s="1" t="s">
        <v>67</v>
      </c>
      <c r="C49" s="8">
        <v>0</v>
      </c>
      <c r="D49" s="8"/>
      <c r="E49" s="8">
        <v>227405709</v>
      </c>
      <c r="F49" s="8"/>
      <c r="G49" s="8">
        <v>0</v>
      </c>
      <c r="H49" s="8"/>
      <c r="I49" s="8">
        <v>227405709</v>
      </c>
      <c r="K49" s="6">
        <v>-1.6133115256711795E-4</v>
      </c>
      <c r="M49" s="3">
        <v>0</v>
      </c>
      <c r="O49" s="8">
        <v>227405709</v>
      </c>
      <c r="P49" s="8"/>
      <c r="Q49" s="8">
        <v>0</v>
      </c>
      <c r="R49" s="8"/>
      <c r="S49" s="8">
        <v>227405709</v>
      </c>
      <c r="U49" s="6">
        <v>3.3565715900946652E-5</v>
      </c>
    </row>
    <row r="50" spans="1:21" x14ac:dyDescent="0.25">
      <c r="A50" s="1" t="s">
        <v>62</v>
      </c>
      <c r="C50" s="8">
        <v>0</v>
      </c>
      <c r="D50" s="8"/>
      <c r="E50" s="8">
        <v>-16208080131</v>
      </c>
      <c r="F50" s="8"/>
      <c r="G50" s="8">
        <v>0</v>
      </c>
      <c r="H50" s="8"/>
      <c r="I50" s="8">
        <v>-16208080131</v>
      </c>
      <c r="K50" s="6">
        <v>1.1498692182940903E-2</v>
      </c>
      <c r="M50" s="3">
        <v>0</v>
      </c>
      <c r="O50" s="8">
        <v>-16208080131</v>
      </c>
      <c r="P50" s="8"/>
      <c r="Q50" s="8">
        <v>0</v>
      </c>
      <c r="R50" s="8"/>
      <c r="S50" s="8">
        <v>-16208080131</v>
      </c>
      <c r="U50" s="6">
        <v>-2.3923577616818941E-3</v>
      </c>
    </row>
    <row r="51" spans="1:21" x14ac:dyDescent="0.25">
      <c r="A51" s="1" t="s">
        <v>40</v>
      </c>
      <c r="C51" s="8">
        <v>0</v>
      </c>
      <c r="D51" s="8"/>
      <c r="E51" s="8">
        <v>5700070494</v>
      </c>
      <c r="F51" s="8"/>
      <c r="G51" s="8">
        <v>0</v>
      </c>
      <c r="H51" s="8"/>
      <c r="I51" s="8">
        <v>5700070494</v>
      </c>
      <c r="K51" s="6">
        <v>-4.0438691999189931E-3</v>
      </c>
      <c r="M51" s="3">
        <v>0</v>
      </c>
      <c r="O51" s="8">
        <v>38790322011</v>
      </c>
      <c r="P51" s="8"/>
      <c r="Q51" s="8">
        <v>0</v>
      </c>
      <c r="R51" s="8"/>
      <c r="S51" s="8">
        <v>38790322011</v>
      </c>
      <c r="U51" s="6">
        <v>5.7255595475286143E-3</v>
      </c>
    </row>
    <row r="52" spans="1:21" x14ac:dyDescent="0.25">
      <c r="A52" s="1" t="s">
        <v>41</v>
      </c>
      <c r="C52" s="8">
        <v>0</v>
      </c>
      <c r="D52" s="8"/>
      <c r="E52" s="8">
        <v>3153910678</v>
      </c>
      <c r="F52" s="8"/>
      <c r="G52" s="8">
        <v>0</v>
      </c>
      <c r="H52" s="8"/>
      <c r="I52" s="8">
        <v>3153910678</v>
      </c>
      <c r="K52" s="6">
        <v>-2.2375165822045408E-3</v>
      </c>
      <c r="M52" s="3">
        <v>0</v>
      </c>
      <c r="O52" s="8">
        <v>19453857144</v>
      </c>
      <c r="P52" s="8"/>
      <c r="Q52" s="8">
        <v>0</v>
      </c>
      <c r="R52" s="8"/>
      <c r="S52" s="8">
        <v>19453857144</v>
      </c>
      <c r="U52" s="6">
        <v>2.8714434872569774E-3</v>
      </c>
    </row>
    <row r="53" spans="1:21" x14ac:dyDescent="0.25">
      <c r="A53" s="1" t="s">
        <v>24</v>
      </c>
      <c r="C53" s="8">
        <v>0</v>
      </c>
      <c r="D53" s="8"/>
      <c r="E53" s="8">
        <v>3388914209</v>
      </c>
      <c r="F53" s="8"/>
      <c r="G53" s="8">
        <v>0</v>
      </c>
      <c r="H53" s="8"/>
      <c r="I53" s="8">
        <v>3388914209</v>
      </c>
      <c r="K53" s="6">
        <v>-2.4042379485250866E-3</v>
      </c>
      <c r="M53" s="3">
        <v>0</v>
      </c>
      <c r="O53" s="8">
        <v>77951990887</v>
      </c>
      <c r="P53" s="8"/>
      <c r="Q53" s="8">
        <v>0</v>
      </c>
      <c r="R53" s="8"/>
      <c r="S53" s="8">
        <v>77951990887</v>
      </c>
      <c r="U53" s="6">
        <v>1.1505930926414097E-2</v>
      </c>
    </row>
    <row r="54" spans="1:21" x14ac:dyDescent="0.25">
      <c r="A54" s="1" t="s">
        <v>43</v>
      </c>
      <c r="C54" s="8">
        <v>0</v>
      </c>
      <c r="D54" s="8"/>
      <c r="E54" s="8">
        <v>29720464</v>
      </c>
      <c r="F54" s="8"/>
      <c r="G54" s="8">
        <v>0</v>
      </c>
      <c r="H54" s="8"/>
      <c r="I54" s="8">
        <v>29720464</v>
      </c>
      <c r="K54" s="6">
        <v>-2.1084944318392362E-5</v>
      </c>
      <c r="M54" s="3">
        <v>0</v>
      </c>
      <c r="O54" s="8">
        <v>144224905</v>
      </c>
      <c r="P54" s="8"/>
      <c r="Q54" s="8">
        <v>0</v>
      </c>
      <c r="R54" s="8"/>
      <c r="S54" s="8">
        <v>144224905</v>
      </c>
      <c r="U54" s="6">
        <v>2.1287997598472869E-5</v>
      </c>
    </row>
    <row r="55" spans="1:21" x14ac:dyDescent="0.25">
      <c r="A55" s="1" t="s">
        <v>31</v>
      </c>
      <c r="C55" s="8">
        <v>0</v>
      </c>
      <c r="D55" s="8"/>
      <c r="E55" s="8">
        <v>17068555</v>
      </c>
      <c r="F55" s="8"/>
      <c r="G55" s="8">
        <v>0</v>
      </c>
      <c r="H55" s="8"/>
      <c r="I55" s="8">
        <v>17068555</v>
      </c>
      <c r="K55" s="6">
        <v>-1.2109149163028462E-5</v>
      </c>
      <c r="M55" s="3">
        <v>0</v>
      </c>
      <c r="O55" s="8">
        <v>28031381</v>
      </c>
      <c r="P55" s="8"/>
      <c r="Q55" s="8">
        <v>0</v>
      </c>
      <c r="R55" s="8"/>
      <c r="S55" s="8">
        <v>28031381</v>
      </c>
      <c r="U55" s="6">
        <v>4.1375098940774344E-6</v>
      </c>
    </row>
    <row r="56" spans="1:21" x14ac:dyDescent="0.25">
      <c r="A56" s="1" t="s">
        <v>69</v>
      </c>
      <c r="C56" s="8">
        <v>0</v>
      </c>
      <c r="D56" s="8"/>
      <c r="E56" s="8">
        <v>7344883505</v>
      </c>
      <c r="F56" s="8"/>
      <c r="G56" s="8">
        <v>0</v>
      </c>
      <c r="H56" s="8"/>
      <c r="I56" s="8">
        <v>7344883505</v>
      </c>
      <c r="K56" s="6">
        <v>-5.2107685710426161E-3</v>
      </c>
      <c r="M56" s="3">
        <v>0</v>
      </c>
      <c r="O56" s="8">
        <v>7344883505</v>
      </c>
      <c r="P56" s="8"/>
      <c r="Q56" s="8">
        <v>0</v>
      </c>
      <c r="R56" s="8"/>
      <c r="S56" s="8">
        <v>7344883505</v>
      </c>
      <c r="U56" s="6">
        <v>1.0841252585016645E-3</v>
      </c>
    </row>
    <row r="57" spans="1:21" x14ac:dyDescent="0.25">
      <c r="A57" s="1" t="s">
        <v>59</v>
      </c>
      <c r="C57" s="8">
        <v>0</v>
      </c>
      <c r="D57" s="8"/>
      <c r="E57" s="8">
        <v>-365</v>
      </c>
      <c r="F57" s="8"/>
      <c r="G57" s="8">
        <v>0</v>
      </c>
      <c r="H57" s="8"/>
      <c r="I57" s="8">
        <v>-365</v>
      </c>
      <c r="K57" s="6">
        <v>2.5894631645768424E-10</v>
      </c>
      <c r="M57" s="3">
        <v>0</v>
      </c>
      <c r="O57" s="8">
        <v>-365</v>
      </c>
      <c r="P57" s="8"/>
      <c r="Q57" s="8">
        <v>0</v>
      </c>
      <c r="R57" s="8"/>
      <c r="S57" s="8">
        <v>-365</v>
      </c>
      <c r="U57" s="6">
        <v>-5.3875016408869171E-11</v>
      </c>
    </row>
    <row r="58" spans="1:21" x14ac:dyDescent="0.25">
      <c r="A58" s="1" t="s">
        <v>64</v>
      </c>
      <c r="C58" s="8">
        <v>0</v>
      </c>
      <c r="D58" s="8"/>
      <c r="E58" s="8">
        <v>24100271</v>
      </c>
      <c r="F58" s="8"/>
      <c r="G58" s="8">
        <v>0</v>
      </c>
      <c r="H58" s="8"/>
      <c r="I58" s="8">
        <v>24100271</v>
      </c>
      <c r="K58" s="6">
        <v>-1.7097743564608081E-5</v>
      </c>
      <c r="M58" s="3">
        <v>0</v>
      </c>
      <c r="O58" s="8">
        <v>24100271</v>
      </c>
      <c r="P58" s="8"/>
      <c r="Q58" s="8">
        <v>0</v>
      </c>
      <c r="R58" s="8"/>
      <c r="S58" s="8">
        <v>24100271</v>
      </c>
      <c r="U58" s="6">
        <v>3.5572671111868326E-6</v>
      </c>
    </row>
    <row r="59" spans="1:21" x14ac:dyDescent="0.25">
      <c r="A59" s="1" t="s">
        <v>61</v>
      </c>
      <c r="C59" s="8">
        <v>0</v>
      </c>
      <c r="D59" s="8"/>
      <c r="E59" s="8">
        <v>13266769</v>
      </c>
      <c r="F59" s="8"/>
      <c r="G59" s="8">
        <v>0</v>
      </c>
      <c r="H59" s="8"/>
      <c r="I59" s="8">
        <v>13266769</v>
      </c>
      <c r="K59" s="6">
        <v>-9.4120026406712195E-6</v>
      </c>
      <c r="M59" s="3">
        <v>0</v>
      </c>
      <c r="O59" s="8">
        <v>13266769</v>
      </c>
      <c r="P59" s="8"/>
      <c r="Q59" s="8">
        <v>0</v>
      </c>
      <c r="R59" s="8"/>
      <c r="S59" s="8">
        <v>13266769</v>
      </c>
      <c r="U59" s="6">
        <v>1.9582120481306216E-6</v>
      </c>
    </row>
    <row r="60" spans="1:21" x14ac:dyDescent="0.25">
      <c r="A60" s="1" t="s">
        <v>60</v>
      </c>
      <c r="C60" s="8">
        <v>0</v>
      </c>
      <c r="D60" s="8"/>
      <c r="E60" s="8">
        <v>1807447847</v>
      </c>
      <c r="F60" s="8"/>
      <c r="G60" s="8">
        <v>0</v>
      </c>
      <c r="H60" s="8"/>
      <c r="I60" s="8">
        <v>1807447847</v>
      </c>
      <c r="K60" s="6">
        <v>-1.2822793484110193E-3</v>
      </c>
      <c r="M60" s="3">
        <v>0</v>
      </c>
      <c r="O60" s="8">
        <v>1807447847</v>
      </c>
      <c r="P60" s="8"/>
      <c r="Q60" s="8">
        <v>0</v>
      </c>
      <c r="R60" s="8"/>
      <c r="S60" s="8">
        <v>1807447847</v>
      </c>
      <c r="U60" s="6">
        <v>2.6678433538438427E-4</v>
      </c>
    </row>
    <row r="61" spans="1:21" x14ac:dyDescent="0.25">
      <c r="A61" s="1" t="s">
        <v>63</v>
      </c>
      <c r="C61" s="8">
        <v>0</v>
      </c>
      <c r="D61" s="8"/>
      <c r="E61" s="8">
        <v>2565129851</v>
      </c>
      <c r="F61" s="8"/>
      <c r="G61" s="8">
        <v>0</v>
      </c>
      <c r="H61" s="8"/>
      <c r="I61" s="8">
        <v>2565129851</v>
      </c>
      <c r="K61" s="6">
        <v>-1.8198107565810914E-3</v>
      </c>
      <c r="M61" s="3">
        <v>0</v>
      </c>
      <c r="O61" s="8">
        <v>2565129851</v>
      </c>
      <c r="P61" s="8"/>
      <c r="Q61" s="8">
        <v>0</v>
      </c>
      <c r="R61" s="8"/>
      <c r="S61" s="8">
        <v>2565129851</v>
      </c>
      <c r="U61" s="6">
        <v>3.7862030907809626E-4</v>
      </c>
    </row>
    <row r="62" spans="1:21" x14ac:dyDescent="0.25">
      <c r="A62" s="1" t="s">
        <v>37</v>
      </c>
      <c r="C62" s="8">
        <v>0</v>
      </c>
      <c r="D62" s="8"/>
      <c r="E62" s="8">
        <v>-6834294137</v>
      </c>
      <c r="F62" s="8"/>
      <c r="G62" s="8">
        <v>0</v>
      </c>
      <c r="H62" s="8"/>
      <c r="I62" s="8">
        <v>-6834294137</v>
      </c>
      <c r="K62" s="6">
        <v>4.8485350475739666E-3</v>
      </c>
      <c r="M62" s="3">
        <v>0</v>
      </c>
      <c r="O62" s="8">
        <v>15634308186</v>
      </c>
      <c r="P62" s="8"/>
      <c r="Q62" s="8">
        <v>0</v>
      </c>
      <c r="R62" s="8"/>
      <c r="S62" s="8">
        <v>15634308186</v>
      </c>
      <c r="U62" s="6">
        <v>2.3076674248275826E-3</v>
      </c>
    </row>
    <row r="63" spans="1:21" x14ac:dyDescent="0.25">
      <c r="A63" s="1" t="s">
        <v>45</v>
      </c>
      <c r="C63" s="8">
        <v>0</v>
      </c>
      <c r="D63" s="8"/>
      <c r="E63" s="8">
        <v>-11826522091</v>
      </c>
      <c r="F63" s="8"/>
      <c r="G63" s="8">
        <v>0</v>
      </c>
      <c r="H63" s="8"/>
      <c r="I63" s="8">
        <v>-11826522091</v>
      </c>
      <c r="K63" s="6">
        <v>8.3902310464928197E-3</v>
      </c>
      <c r="M63" s="3">
        <v>0</v>
      </c>
      <c r="O63" s="8">
        <v>12117116931</v>
      </c>
      <c r="P63" s="8"/>
      <c r="Q63" s="8">
        <v>0</v>
      </c>
      <c r="R63" s="8"/>
      <c r="S63" s="8">
        <v>12117116931</v>
      </c>
      <c r="U63" s="6">
        <v>1.7885202013309903E-3</v>
      </c>
    </row>
    <row r="64" spans="1:21" x14ac:dyDescent="0.25">
      <c r="A64" s="1" t="s">
        <v>17</v>
      </c>
      <c r="C64" s="8">
        <v>0</v>
      </c>
      <c r="D64" s="8"/>
      <c r="E64" s="8">
        <v>-155651278177</v>
      </c>
      <c r="F64" s="8"/>
      <c r="G64" s="8">
        <v>0</v>
      </c>
      <c r="H64" s="8"/>
      <c r="I64" s="8">
        <v>-155651278177</v>
      </c>
      <c r="K64" s="6">
        <v>0.11042554831743694</v>
      </c>
      <c r="M64" s="3">
        <v>0</v>
      </c>
      <c r="O64" s="8">
        <v>892938145702</v>
      </c>
      <c r="P64" s="8"/>
      <c r="Q64" s="8">
        <v>0</v>
      </c>
      <c r="R64" s="8"/>
      <c r="S64" s="8">
        <v>892938145702</v>
      </c>
      <c r="U64" s="6">
        <v>0.13180015685424784</v>
      </c>
    </row>
    <row r="65" spans="1:21" x14ac:dyDescent="0.25">
      <c r="A65" s="1" t="s">
        <v>65</v>
      </c>
      <c r="C65" s="8">
        <v>0</v>
      </c>
      <c r="D65" s="8"/>
      <c r="E65" s="8">
        <v>2620693912</v>
      </c>
      <c r="F65" s="8"/>
      <c r="G65" s="8">
        <v>0</v>
      </c>
      <c r="H65" s="8"/>
      <c r="I65" s="8">
        <v>2620693912</v>
      </c>
      <c r="K65" s="6">
        <v>-1.8592302330835027E-3</v>
      </c>
      <c r="M65" s="3">
        <v>0</v>
      </c>
      <c r="O65" s="8">
        <v>2620693924</v>
      </c>
      <c r="P65" s="8"/>
      <c r="Q65" s="8">
        <v>0</v>
      </c>
      <c r="R65" s="8"/>
      <c r="S65" s="8">
        <v>2620693924</v>
      </c>
      <c r="U65" s="6">
        <v>3.8682172098116092E-4</v>
      </c>
    </row>
    <row r="66" spans="1:21" x14ac:dyDescent="0.25">
      <c r="A66" s="1" t="s">
        <v>27</v>
      </c>
      <c r="C66" s="8">
        <v>0</v>
      </c>
      <c r="D66" s="8"/>
      <c r="E66" s="8">
        <v>-3096915061</v>
      </c>
      <c r="F66" s="8"/>
      <c r="G66" s="8">
        <v>0</v>
      </c>
      <c r="H66" s="8"/>
      <c r="I66" s="8">
        <v>-3096915061</v>
      </c>
      <c r="K66" s="6">
        <v>2.1970814998034916E-3</v>
      </c>
      <c r="M66" s="3">
        <v>0</v>
      </c>
      <c r="O66" s="8">
        <v>5407902750</v>
      </c>
      <c r="P66" s="8"/>
      <c r="Q66" s="8">
        <v>0</v>
      </c>
      <c r="R66" s="8"/>
      <c r="S66" s="8">
        <v>5407902750</v>
      </c>
      <c r="U66" s="6">
        <v>7.9822150518854443E-4</v>
      </c>
    </row>
    <row r="67" spans="1:21" x14ac:dyDescent="0.25">
      <c r="A67" s="1" t="s">
        <v>28</v>
      </c>
      <c r="C67" s="8">
        <v>0</v>
      </c>
      <c r="D67" s="8"/>
      <c r="E67" s="8">
        <v>-28653460875</v>
      </c>
      <c r="F67" s="8"/>
      <c r="G67" s="8">
        <v>0</v>
      </c>
      <c r="H67" s="8"/>
      <c r="I67" s="8">
        <v>-28653460875</v>
      </c>
      <c r="K67" s="6">
        <v>2.032796752697431E-2</v>
      </c>
      <c r="M67" s="3">
        <v>0</v>
      </c>
      <c r="O67" s="8">
        <v>95226264000</v>
      </c>
      <c r="P67" s="8"/>
      <c r="Q67" s="8">
        <v>0</v>
      </c>
      <c r="R67" s="8"/>
      <c r="S67" s="8">
        <v>95226264000</v>
      </c>
      <c r="U67" s="6">
        <v>1.4055661741247418E-2</v>
      </c>
    </row>
    <row r="68" spans="1:21" x14ac:dyDescent="0.25">
      <c r="A68" s="1" t="s">
        <v>29</v>
      </c>
      <c r="C68" s="8">
        <v>0</v>
      </c>
      <c r="D68" s="8"/>
      <c r="E68" s="8">
        <v>1310727897</v>
      </c>
      <c r="F68" s="8"/>
      <c r="G68" s="8">
        <v>0</v>
      </c>
      <c r="H68" s="8"/>
      <c r="I68" s="8">
        <v>1310727897</v>
      </c>
      <c r="K68" s="6">
        <v>-9.2988537207253953E-4</v>
      </c>
      <c r="M68" s="3">
        <v>0</v>
      </c>
      <c r="O68" s="8">
        <v>1911246120</v>
      </c>
      <c r="P68" s="8"/>
      <c r="Q68" s="8">
        <v>0</v>
      </c>
      <c r="R68" s="8"/>
      <c r="S68" s="8">
        <v>1911246120</v>
      </c>
      <c r="U68" s="6">
        <v>2.8210524952434942E-4</v>
      </c>
    </row>
    <row r="69" spans="1:21" ht="23.25" thickBot="1" x14ac:dyDescent="0.3">
      <c r="C69" s="5">
        <f>SUM(C8:C68)</f>
        <v>76027177003</v>
      </c>
      <c r="E69" s="10">
        <f>SUM(E8:E68)</f>
        <v>-2378036466555</v>
      </c>
      <c r="G69" s="5">
        <f>SUM(G8:G68)</f>
        <v>892450717748</v>
      </c>
      <c r="I69" s="10">
        <f>SUM(I8:I68)</f>
        <v>-1409558571804</v>
      </c>
      <c r="K69" s="12">
        <f>SUM(K8:K68)</f>
        <v>1</v>
      </c>
      <c r="M69" s="5">
        <f>SUM(M8:M68)</f>
        <v>200148790370</v>
      </c>
      <c r="O69" s="5">
        <f>SUM(O8:O68)</f>
        <v>4471679643551</v>
      </c>
      <c r="Q69" s="5">
        <f>SUM(Q8:Q68)</f>
        <v>2103111497975</v>
      </c>
      <c r="S69" s="5">
        <f>SUM(S8:S68)</f>
        <v>6774939931896</v>
      </c>
      <c r="U69" s="12">
        <f>SUM(U8:U68)</f>
        <v>1</v>
      </c>
    </row>
    <row r="70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7"/>
  <sheetViews>
    <sheetView rightToLeft="1" workbookViewId="0">
      <selection activeCell="K41" sqref="K41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285156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8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164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168</v>
      </c>
      <c r="C6" s="16" t="s">
        <v>166</v>
      </c>
      <c r="D6" s="16" t="s">
        <v>166</v>
      </c>
      <c r="E6" s="16" t="s">
        <v>166</v>
      </c>
      <c r="F6" s="16" t="s">
        <v>166</v>
      </c>
      <c r="G6" s="16" t="s">
        <v>166</v>
      </c>
      <c r="H6" s="16" t="s">
        <v>166</v>
      </c>
      <c r="I6" s="16" t="s">
        <v>166</v>
      </c>
      <c r="K6" s="16" t="s">
        <v>167</v>
      </c>
      <c r="L6" s="16" t="s">
        <v>167</v>
      </c>
      <c r="M6" s="16" t="s">
        <v>167</v>
      </c>
      <c r="N6" s="16" t="s">
        <v>167</v>
      </c>
      <c r="O6" s="16" t="s">
        <v>167</v>
      </c>
      <c r="P6" s="16" t="s">
        <v>167</v>
      </c>
      <c r="Q6" s="16" t="s">
        <v>167</v>
      </c>
    </row>
    <row r="7" spans="1:17" ht="24" x14ac:dyDescent="0.25">
      <c r="A7" s="16" t="s">
        <v>168</v>
      </c>
      <c r="C7" s="16" t="s">
        <v>218</v>
      </c>
      <c r="E7" s="16" t="s">
        <v>215</v>
      </c>
      <c r="G7" s="16" t="s">
        <v>216</v>
      </c>
      <c r="I7" s="16" t="s">
        <v>219</v>
      </c>
      <c r="K7" s="16" t="s">
        <v>218</v>
      </c>
      <c r="M7" s="16" t="s">
        <v>215</v>
      </c>
      <c r="O7" s="16" t="s">
        <v>216</v>
      </c>
      <c r="Q7" s="16" t="s">
        <v>219</v>
      </c>
    </row>
    <row r="8" spans="1:17" x14ac:dyDescent="0.25">
      <c r="A8" s="1" t="s">
        <v>104</v>
      </c>
      <c r="C8" s="3">
        <v>0</v>
      </c>
      <c r="E8" s="3">
        <v>0</v>
      </c>
      <c r="G8" s="8">
        <v>68093</v>
      </c>
      <c r="H8" s="8"/>
      <c r="I8" s="8">
        <v>68093</v>
      </c>
      <c r="J8" s="8"/>
      <c r="K8" s="8">
        <v>0</v>
      </c>
      <c r="L8" s="8"/>
      <c r="M8" s="8">
        <v>0</v>
      </c>
      <c r="N8" s="8"/>
      <c r="O8" s="8">
        <v>68093</v>
      </c>
      <c r="P8" s="8"/>
      <c r="Q8" s="8">
        <v>68093</v>
      </c>
    </row>
    <row r="9" spans="1:17" x14ac:dyDescent="0.25">
      <c r="A9" s="1" t="s">
        <v>125</v>
      </c>
      <c r="C9" s="3">
        <v>0</v>
      </c>
      <c r="E9" s="3">
        <v>0</v>
      </c>
      <c r="G9" s="8">
        <v>1276809425</v>
      </c>
      <c r="H9" s="8"/>
      <c r="I9" s="8">
        <v>1276809425</v>
      </c>
      <c r="J9" s="8"/>
      <c r="K9" s="8">
        <v>0</v>
      </c>
      <c r="L9" s="8"/>
      <c r="M9" s="8">
        <v>0</v>
      </c>
      <c r="N9" s="8"/>
      <c r="O9" s="8">
        <v>1276809425</v>
      </c>
      <c r="P9" s="8"/>
      <c r="Q9" s="8">
        <v>1276809425</v>
      </c>
    </row>
    <row r="10" spans="1:17" x14ac:dyDescent="0.25">
      <c r="A10" s="1" t="s">
        <v>113</v>
      </c>
      <c r="C10" s="3">
        <v>0</v>
      </c>
      <c r="E10" s="3">
        <v>0</v>
      </c>
      <c r="G10" s="8">
        <v>234258873</v>
      </c>
      <c r="H10" s="8"/>
      <c r="I10" s="8">
        <v>234258873</v>
      </c>
      <c r="J10" s="8"/>
      <c r="K10" s="8">
        <v>0</v>
      </c>
      <c r="L10" s="8"/>
      <c r="M10" s="8">
        <v>0</v>
      </c>
      <c r="N10" s="8"/>
      <c r="O10" s="8">
        <v>234258873</v>
      </c>
      <c r="P10" s="8"/>
      <c r="Q10" s="8">
        <v>234258873</v>
      </c>
    </row>
    <row r="11" spans="1:17" x14ac:dyDescent="0.25">
      <c r="A11" s="1" t="s">
        <v>211</v>
      </c>
      <c r="C11" s="3">
        <v>0</v>
      </c>
      <c r="E11" s="3">
        <v>0</v>
      </c>
      <c r="G11" s="8">
        <v>0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1652096812</v>
      </c>
      <c r="P11" s="8"/>
      <c r="Q11" s="8">
        <v>1652096812</v>
      </c>
    </row>
    <row r="12" spans="1:17" x14ac:dyDescent="0.25">
      <c r="A12" s="1" t="s">
        <v>212</v>
      </c>
      <c r="C12" s="3">
        <v>0</v>
      </c>
      <c r="E12" s="3">
        <v>0</v>
      </c>
      <c r="G12" s="8">
        <v>0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243394987</v>
      </c>
      <c r="P12" s="8"/>
      <c r="Q12" s="8">
        <v>243394987</v>
      </c>
    </row>
    <row r="13" spans="1:17" x14ac:dyDescent="0.25">
      <c r="A13" s="1" t="s">
        <v>213</v>
      </c>
      <c r="C13" s="3">
        <v>0</v>
      </c>
      <c r="E13" s="3">
        <v>0</v>
      </c>
      <c r="G13" s="8">
        <v>0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1378591442</v>
      </c>
      <c r="P13" s="8"/>
      <c r="Q13" s="8">
        <v>1378591442</v>
      </c>
    </row>
    <row r="14" spans="1:17" x14ac:dyDescent="0.25">
      <c r="A14" s="1" t="s">
        <v>142</v>
      </c>
      <c r="C14" s="3">
        <v>5515261299</v>
      </c>
      <c r="E14" s="8">
        <v>-105574500</v>
      </c>
      <c r="G14" s="8">
        <v>0</v>
      </c>
      <c r="H14" s="8"/>
      <c r="I14" s="8">
        <v>5409686799</v>
      </c>
      <c r="J14" s="8"/>
      <c r="K14" s="8">
        <v>5515261299</v>
      </c>
      <c r="L14" s="8"/>
      <c r="M14" s="8">
        <v>-105574500</v>
      </c>
      <c r="N14" s="8"/>
      <c r="O14" s="8">
        <v>0</v>
      </c>
      <c r="P14" s="8"/>
      <c r="Q14" s="8">
        <v>5409686799</v>
      </c>
    </row>
    <row r="15" spans="1:17" x14ac:dyDescent="0.25">
      <c r="A15" s="1" t="s">
        <v>134</v>
      </c>
      <c r="C15" s="3">
        <v>4792965232</v>
      </c>
      <c r="E15" s="8">
        <v>70787167</v>
      </c>
      <c r="F15" s="8"/>
      <c r="G15" s="8">
        <v>0</v>
      </c>
      <c r="H15" s="8"/>
      <c r="I15" s="8">
        <v>4863752399</v>
      </c>
      <c r="J15" s="8"/>
      <c r="K15" s="8">
        <v>4792965232</v>
      </c>
      <c r="L15" s="8"/>
      <c r="M15" s="8">
        <v>-37427832</v>
      </c>
      <c r="N15" s="8"/>
      <c r="O15" s="8">
        <v>0</v>
      </c>
      <c r="P15" s="8"/>
      <c r="Q15" s="8">
        <v>4755537400</v>
      </c>
    </row>
    <row r="16" spans="1:17" x14ac:dyDescent="0.25">
      <c r="A16" s="1" t="s">
        <v>131</v>
      </c>
      <c r="C16" s="3">
        <v>32124159</v>
      </c>
      <c r="E16" s="8">
        <v>0</v>
      </c>
      <c r="F16" s="8"/>
      <c r="G16" s="8">
        <v>0</v>
      </c>
      <c r="H16" s="8"/>
      <c r="I16" s="8">
        <v>32124159</v>
      </c>
      <c r="J16" s="8"/>
      <c r="K16" s="8">
        <v>93575585</v>
      </c>
      <c r="L16" s="8"/>
      <c r="M16" s="8">
        <v>-89983687</v>
      </c>
      <c r="N16" s="8"/>
      <c r="O16" s="8">
        <v>0</v>
      </c>
      <c r="P16" s="8"/>
      <c r="Q16" s="8">
        <v>3591898</v>
      </c>
    </row>
    <row r="17" spans="1:17" x14ac:dyDescent="0.25">
      <c r="A17" s="1" t="s">
        <v>128</v>
      </c>
      <c r="C17" s="3">
        <v>162926695</v>
      </c>
      <c r="E17" s="8">
        <v>0</v>
      </c>
      <c r="F17" s="8"/>
      <c r="G17" s="8">
        <v>0</v>
      </c>
      <c r="H17" s="8"/>
      <c r="I17" s="8">
        <v>162926695</v>
      </c>
      <c r="J17" s="8"/>
      <c r="K17" s="8">
        <v>478268891</v>
      </c>
      <c r="L17" s="8"/>
      <c r="M17" s="8">
        <v>335951097</v>
      </c>
      <c r="N17" s="8"/>
      <c r="O17" s="8">
        <v>0</v>
      </c>
      <c r="P17" s="8"/>
      <c r="Q17" s="8">
        <v>814219988</v>
      </c>
    </row>
    <row r="18" spans="1:17" x14ac:dyDescent="0.25">
      <c r="A18" s="1" t="s">
        <v>79</v>
      </c>
      <c r="C18" s="3">
        <v>837312034</v>
      </c>
      <c r="E18" s="8">
        <v>954976879</v>
      </c>
      <c r="F18" s="8"/>
      <c r="G18" s="8">
        <v>0</v>
      </c>
      <c r="H18" s="8"/>
      <c r="I18" s="8">
        <v>1792288913</v>
      </c>
      <c r="J18" s="8"/>
      <c r="K18" s="8">
        <v>2514184305</v>
      </c>
      <c r="L18" s="8"/>
      <c r="M18" s="8">
        <v>590542945</v>
      </c>
      <c r="N18" s="8"/>
      <c r="O18" s="8">
        <v>0</v>
      </c>
      <c r="P18" s="8"/>
      <c r="Q18" s="8">
        <v>3104727250</v>
      </c>
    </row>
    <row r="19" spans="1:17" x14ac:dyDescent="0.25">
      <c r="A19" s="1" t="s">
        <v>83</v>
      </c>
      <c r="C19" s="3">
        <v>2688569505</v>
      </c>
      <c r="E19" s="8">
        <v>749864</v>
      </c>
      <c r="F19" s="8"/>
      <c r="G19" s="8">
        <v>0</v>
      </c>
      <c r="H19" s="8"/>
      <c r="I19" s="8">
        <v>2689319369</v>
      </c>
      <c r="J19" s="8"/>
      <c r="K19" s="8">
        <v>7806737033</v>
      </c>
      <c r="L19" s="8"/>
      <c r="M19" s="8">
        <v>-3531409815</v>
      </c>
      <c r="N19" s="8"/>
      <c r="O19" s="8">
        <v>0</v>
      </c>
      <c r="P19" s="8"/>
      <c r="Q19" s="8">
        <v>4275327218</v>
      </c>
    </row>
    <row r="20" spans="1:17" x14ac:dyDescent="0.25">
      <c r="A20" s="1" t="s">
        <v>86</v>
      </c>
      <c r="C20" s="3">
        <v>2582305970</v>
      </c>
      <c r="E20" s="8">
        <v>1649700938</v>
      </c>
      <c r="F20" s="8"/>
      <c r="G20" s="8">
        <v>0</v>
      </c>
      <c r="H20" s="8"/>
      <c r="I20" s="8">
        <v>4232006908</v>
      </c>
      <c r="J20" s="8"/>
      <c r="K20" s="8">
        <v>7916191263</v>
      </c>
      <c r="L20" s="8"/>
      <c r="M20" s="8">
        <v>1649700938</v>
      </c>
      <c r="N20" s="8"/>
      <c r="O20" s="8">
        <v>0</v>
      </c>
      <c r="P20" s="8"/>
      <c r="Q20" s="8">
        <v>9565892201</v>
      </c>
    </row>
    <row r="21" spans="1:17" x14ac:dyDescent="0.25">
      <c r="A21" s="1" t="s">
        <v>107</v>
      </c>
      <c r="C21" s="3">
        <v>0</v>
      </c>
      <c r="E21" s="8">
        <v>63212811</v>
      </c>
      <c r="F21" s="8"/>
      <c r="G21" s="8">
        <v>0</v>
      </c>
      <c r="H21" s="8"/>
      <c r="I21" s="8">
        <v>63212811</v>
      </c>
      <c r="J21" s="8"/>
      <c r="K21" s="8">
        <v>0</v>
      </c>
      <c r="L21" s="8"/>
      <c r="M21" s="8">
        <v>148097171</v>
      </c>
      <c r="N21" s="8"/>
      <c r="O21" s="8">
        <v>0</v>
      </c>
      <c r="P21" s="8"/>
      <c r="Q21" s="8">
        <v>148097171</v>
      </c>
    </row>
    <row r="22" spans="1:17" x14ac:dyDescent="0.25">
      <c r="A22" s="1" t="s">
        <v>110</v>
      </c>
      <c r="C22" s="3">
        <v>0</v>
      </c>
      <c r="E22" s="8">
        <v>5713223773</v>
      </c>
      <c r="F22" s="8"/>
      <c r="G22" s="8">
        <v>0</v>
      </c>
      <c r="H22" s="8"/>
      <c r="I22" s="8">
        <v>5713223773</v>
      </c>
      <c r="J22" s="8"/>
      <c r="K22" s="8">
        <v>0</v>
      </c>
      <c r="L22" s="8"/>
      <c r="M22" s="8">
        <v>12020062758</v>
      </c>
      <c r="N22" s="8"/>
      <c r="O22" s="8">
        <v>0</v>
      </c>
      <c r="P22" s="8"/>
      <c r="Q22" s="8">
        <v>12020062758</v>
      </c>
    </row>
    <row r="23" spans="1:17" x14ac:dyDescent="0.25">
      <c r="A23" s="1" t="s">
        <v>116</v>
      </c>
      <c r="C23" s="3">
        <v>0</v>
      </c>
      <c r="E23" s="8">
        <v>-260107686</v>
      </c>
      <c r="F23" s="8"/>
      <c r="G23" s="8">
        <v>0</v>
      </c>
      <c r="H23" s="8"/>
      <c r="I23" s="8">
        <v>-260107686</v>
      </c>
      <c r="J23" s="8"/>
      <c r="K23" s="8">
        <v>0</v>
      </c>
      <c r="L23" s="8"/>
      <c r="M23" s="8">
        <v>7832017230</v>
      </c>
      <c r="N23" s="8"/>
      <c r="O23" s="8">
        <v>0</v>
      </c>
      <c r="P23" s="8"/>
      <c r="Q23" s="8">
        <v>7832017230</v>
      </c>
    </row>
    <row r="24" spans="1:17" x14ac:dyDescent="0.25">
      <c r="A24" s="1" t="s">
        <v>92</v>
      </c>
      <c r="C24" s="3">
        <v>0</v>
      </c>
      <c r="E24" s="8">
        <v>126638207</v>
      </c>
      <c r="F24" s="8"/>
      <c r="G24" s="8">
        <v>0</v>
      </c>
      <c r="H24" s="8"/>
      <c r="I24" s="8">
        <v>126638207</v>
      </c>
      <c r="J24" s="8"/>
      <c r="K24" s="8">
        <v>0</v>
      </c>
      <c r="L24" s="8"/>
      <c r="M24" s="8">
        <v>62303542</v>
      </c>
      <c r="N24" s="8"/>
      <c r="O24" s="8">
        <v>0</v>
      </c>
      <c r="P24" s="8"/>
      <c r="Q24" s="8">
        <v>62303542</v>
      </c>
    </row>
    <row r="25" spans="1:17" x14ac:dyDescent="0.25">
      <c r="A25" s="1" t="s">
        <v>98</v>
      </c>
      <c r="C25" s="3">
        <v>0</v>
      </c>
      <c r="E25" s="8">
        <v>1122204135</v>
      </c>
      <c r="F25" s="8"/>
      <c r="G25" s="8">
        <v>0</v>
      </c>
      <c r="H25" s="8"/>
      <c r="I25" s="8">
        <v>1122204135</v>
      </c>
      <c r="J25" s="8"/>
      <c r="K25" s="8">
        <v>0</v>
      </c>
      <c r="L25" s="8"/>
      <c r="M25" s="8">
        <v>-32183573</v>
      </c>
      <c r="N25" s="8"/>
      <c r="O25" s="8">
        <v>0</v>
      </c>
      <c r="P25" s="8"/>
      <c r="Q25" s="8">
        <v>-32183573</v>
      </c>
    </row>
    <row r="26" spans="1:17" x14ac:dyDescent="0.25">
      <c r="A26" s="1" t="s">
        <v>95</v>
      </c>
      <c r="C26" s="3">
        <v>0</v>
      </c>
      <c r="E26" s="8">
        <v>35936380</v>
      </c>
      <c r="F26" s="8"/>
      <c r="G26" s="8">
        <v>0</v>
      </c>
      <c r="H26" s="8"/>
      <c r="I26" s="8">
        <v>35936380</v>
      </c>
      <c r="J26" s="8"/>
      <c r="K26" s="8">
        <v>0</v>
      </c>
      <c r="L26" s="8"/>
      <c r="M26" s="8">
        <v>111179600</v>
      </c>
      <c r="N26" s="8"/>
      <c r="O26" s="8">
        <v>0</v>
      </c>
      <c r="P26" s="8"/>
      <c r="Q26" s="8">
        <v>111179600</v>
      </c>
    </row>
    <row r="27" spans="1:17" x14ac:dyDescent="0.25">
      <c r="A27" s="1" t="s">
        <v>101</v>
      </c>
      <c r="C27" s="3">
        <v>0</v>
      </c>
      <c r="E27" s="8">
        <v>617409862</v>
      </c>
      <c r="F27" s="8"/>
      <c r="G27" s="8">
        <v>0</v>
      </c>
      <c r="H27" s="8"/>
      <c r="I27" s="8">
        <v>617409862</v>
      </c>
      <c r="J27" s="8"/>
      <c r="K27" s="8">
        <v>0</v>
      </c>
      <c r="L27" s="8"/>
      <c r="M27" s="8">
        <v>618748801</v>
      </c>
      <c r="N27" s="8"/>
      <c r="O27" s="8">
        <v>0</v>
      </c>
      <c r="P27" s="8"/>
      <c r="Q27" s="8">
        <v>618748801</v>
      </c>
    </row>
    <row r="28" spans="1:17" x14ac:dyDescent="0.25">
      <c r="A28" s="1" t="s">
        <v>89</v>
      </c>
      <c r="C28" s="3">
        <v>0</v>
      </c>
      <c r="E28" s="8">
        <v>217621699</v>
      </c>
      <c r="F28" s="8"/>
      <c r="G28" s="8">
        <v>0</v>
      </c>
      <c r="H28" s="8"/>
      <c r="I28" s="8">
        <v>217621699</v>
      </c>
      <c r="J28" s="8"/>
      <c r="K28" s="8">
        <v>0</v>
      </c>
      <c r="L28" s="8"/>
      <c r="M28" s="8">
        <v>-131641422</v>
      </c>
      <c r="N28" s="8"/>
      <c r="O28" s="8">
        <v>0</v>
      </c>
      <c r="P28" s="8"/>
      <c r="Q28" s="8">
        <v>-131641422</v>
      </c>
    </row>
    <row r="29" spans="1:17" x14ac:dyDescent="0.25">
      <c r="A29" s="1" t="s">
        <v>122</v>
      </c>
      <c r="C29" s="3">
        <v>0</v>
      </c>
      <c r="E29" s="8">
        <v>987952088</v>
      </c>
      <c r="F29" s="8"/>
      <c r="G29" s="8">
        <v>0</v>
      </c>
      <c r="H29" s="8"/>
      <c r="I29" s="8">
        <v>987952088</v>
      </c>
      <c r="J29" s="8"/>
      <c r="K29" s="8">
        <v>0</v>
      </c>
      <c r="L29" s="8"/>
      <c r="M29" s="8">
        <v>1126731679</v>
      </c>
      <c r="N29" s="8"/>
      <c r="O29" s="8">
        <v>0</v>
      </c>
      <c r="P29" s="8"/>
      <c r="Q29" s="8">
        <v>1126731679</v>
      </c>
    </row>
    <row r="30" spans="1:17" x14ac:dyDescent="0.25">
      <c r="A30" s="1" t="s">
        <v>119</v>
      </c>
      <c r="C30" s="3">
        <v>0</v>
      </c>
      <c r="E30" s="8">
        <v>321401928</v>
      </c>
      <c r="F30" s="8"/>
      <c r="G30" s="8">
        <v>0</v>
      </c>
      <c r="H30" s="8"/>
      <c r="I30" s="8">
        <v>321401928</v>
      </c>
      <c r="J30" s="8"/>
      <c r="K30" s="8">
        <v>0</v>
      </c>
      <c r="L30" s="8"/>
      <c r="M30" s="8">
        <v>252421283</v>
      </c>
      <c r="N30" s="8"/>
      <c r="O30" s="8">
        <v>0</v>
      </c>
      <c r="P30" s="8"/>
      <c r="Q30" s="8">
        <v>252421283</v>
      </c>
    </row>
    <row r="31" spans="1:17" x14ac:dyDescent="0.25">
      <c r="A31" s="1" t="s">
        <v>137</v>
      </c>
      <c r="C31" s="3">
        <v>0</v>
      </c>
      <c r="E31" s="8">
        <v>32480261885</v>
      </c>
      <c r="F31" s="8"/>
      <c r="G31" s="8">
        <v>0</v>
      </c>
      <c r="H31" s="8"/>
      <c r="I31" s="8">
        <v>32480261885</v>
      </c>
      <c r="J31" s="8"/>
      <c r="K31" s="8">
        <v>0</v>
      </c>
      <c r="L31" s="8"/>
      <c r="M31" s="8">
        <v>30712887165</v>
      </c>
      <c r="N31" s="8"/>
      <c r="O31" s="8">
        <v>0</v>
      </c>
      <c r="P31" s="8"/>
      <c r="Q31" s="8">
        <v>30712887165</v>
      </c>
    </row>
    <row r="32" spans="1:17" x14ac:dyDescent="0.25">
      <c r="A32" s="1" t="s">
        <v>140</v>
      </c>
      <c r="C32" s="3">
        <v>0</v>
      </c>
      <c r="E32" s="8">
        <v>-1249049768</v>
      </c>
      <c r="F32" s="8"/>
      <c r="G32" s="8">
        <v>0</v>
      </c>
      <c r="H32" s="8"/>
      <c r="I32" s="8">
        <v>-1249049768</v>
      </c>
      <c r="J32" s="8"/>
      <c r="K32" s="8">
        <v>0</v>
      </c>
      <c r="L32" s="8"/>
      <c r="M32" s="8">
        <v>8273902731</v>
      </c>
      <c r="N32" s="8"/>
      <c r="O32" s="8">
        <v>0</v>
      </c>
      <c r="P32" s="8"/>
      <c r="Q32" s="8">
        <v>8273902731</v>
      </c>
    </row>
    <row r="33" spans="1:17" x14ac:dyDescent="0.25">
      <c r="A33" s="1" t="s">
        <v>104</v>
      </c>
      <c r="C33" s="3">
        <v>0</v>
      </c>
      <c r="E33" s="8">
        <v>-41471</v>
      </c>
      <c r="F33" s="8"/>
      <c r="G33" s="8">
        <v>0</v>
      </c>
      <c r="H33" s="8"/>
      <c r="I33" s="8">
        <v>-41471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0</v>
      </c>
    </row>
    <row r="34" spans="1:17" x14ac:dyDescent="0.25">
      <c r="A34" s="1" t="s">
        <v>125</v>
      </c>
      <c r="C34" s="3">
        <v>0</v>
      </c>
      <c r="E34" s="8">
        <v>-972033747</v>
      </c>
      <c r="F34" s="8"/>
      <c r="G34" s="8">
        <v>0</v>
      </c>
      <c r="H34" s="8"/>
      <c r="I34" s="8">
        <v>-972033747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0</v>
      </c>
    </row>
    <row r="35" spans="1:17" x14ac:dyDescent="0.25">
      <c r="A35" s="1" t="s">
        <v>113</v>
      </c>
      <c r="C35" s="3">
        <v>0</v>
      </c>
      <c r="E35" s="8">
        <v>-147692686</v>
      </c>
      <c r="F35" s="8"/>
      <c r="G35" s="8">
        <v>0</v>
      </c>
      <c r="H35" s="8"/>
      <c r="I35" s="8">
        <v>-147692686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0</v>
      </c>
    </row>
    <row r="36" spans="1:17" ht="23.25" thickBot="1" x14ac:dyDescent="0.3">
      <c r="C36" s="5">
        <f>SUM(C8:C35)</f>
        <v>16611464894</v>
      </c>
      <c r="E36" s="5">
        <f>SUM(E8:E35)</f>
        <v>41627577758</v>
      </c>
      <c r="G36" s="5">
        <f>SUM(G8:G35)</f>
        <v>1511136391</v>
      </c>
      <c r="I36" s="5">
        <f>SUM(I8:I35)</f>
        <v>59750179043</v>
      </c>
      <c r="K36" s="5">
        <f>SUM(K8:K35)</f>
        <v>29117183608</v>
      </c>
      <c r="M36" s="5">
        <f>SUM(M8:M35)</f>
        <v>59806326111</v>
      </c>
      <c r="O36" s="5">
        <f>SUM(O8:O35)</f>
        <v>4785219632</v>
      </c>
      <c r="Q36" s="5">
        <f>SUM(Q8:Q35)</f>
        <v>93708729351</v>
      </c>
    </row>
    <row r="37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14" sqref="I14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164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4" x14ac:dyDescent="0.25">
      <c r="A6" s="16" t="s">
        <v>220</v>
      </c>
      <c r="B6" s="16" t="s">
        <v>220</v>
      </c>
      <c r="C6" s="16" t="s">
        <v>220</v>
      </c>
      <c r="E6" s="16" t="s">
        <v>166</v>
      </c>
      <c r="F6" s="16" t="s">
        <v>166</v>
      </c>
      <c r="G6" s="16" t="s">
        <v>166</v>
      </c>
      <c r="I6" s="16" t="s">
        <v>167</v>
      </c>
      <c r="J6" s="16" t="s">
        <v>167</v>
      </c>
      <c r="K6" s="16" t="s">
        <v>167</v>
      </c>
    </row>
    <row r="7" spans="1:11" ht="24" x14ac:dyDescent="0.25">
      <c r="A7" s="16" t="s">
        <v>221</v>
      </c>
      <c r="C7" s="16" t="s">
        <v>148</v>
      </c>
      <c r="E7" s="16" t="s">
        <v>222</v>
      </c>
      <c r="G7" s="16" t="s">
        <v>223</v>
      </c>
      <c r="I7" s="16" t="s">
        <v>222</v>
      </c>
      <c r="K7" s="16" t="s">
        <v>223</v>
      </c>
    </row>
    <row r="8" spans="1:11" x14ac:dyDescent="0.25">
      <c r="A8" s="1" t="s">
        <v>158</v>
      </c>
      <c r="C8" s="1" t="s">
        <v>159</v>
      </c>
      <c r="E8" s="3">
        <v>11312196721</v>
      </c>
      <c r="G8" s="11">
        <v>1</v>
      </c>
      <c r="I8" s="3">
        <v>38960425784</v>
      </c>
      <c r="K8" s="11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K18" sqref="K18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4" t="s">
        <v>0</v>
      </c>
      <c r="B2" s="14"/>
      <c r="C2" s="14"/>
      <c r="D2" s="14"/>
      <c r="E2" s="14"/>
    </row>
    <row r="3" spans="1:5" ht="24" x14ac:dyDescent="0.25">
      <c r="A3" s="14" t="s">
        <v>164</v>
      </c>
      <c r="B3" s="14"/>
      <c r="C3" s="14"/>
      <c r="D3" s="14"/>
      <c r="E3" s="14"/>
    </row>
    <row r="4" spans="1:5" ht="24" x14ac:dyDescent="0.25">
      <c r="A4" s="14" t="s">
        <v>2</v>
      </c>
      <c r="B4" s="14"/>
      <c r="C4" s="14"/>
      <c r="D4" s="14"/>
      <c r="E4" s="14"/>
    </row>
    <row r="5" spans="1:5" ht="24" x14ac:dyDescent="0.25">
      <c r="E5" s="9" t="s">
        <v>230</v>
      </c>
    </row>
    <row r="6" spans="1:5" ht="24" x14ac:dyDescent="0.25">
      <c r="A6" s="15" t="s">
        <v>224</v>
      </c>
      <c r="C6" s="16" t="s">
        <v>166</v>
      </c>
      <c r="E6" s="16" t="s">
        <v>231</v>
      </c>
    </row>
    <row r="7" spans="1:5" ht="24" x14ac:dyDescent="0.25">
      <c r="A7" s="16" t="s">
        <v>224</v>
      </c>
      <c r="C7" s="16" t="s">
        <v>151</v>
      </c>
      <c r="E7" s="16" t="s">
        <v>151</v>
      </c>
    </row>
    <row r="8" spans="1:5" x14ac:dyDescent="0.25">
      <c r="A8" s="1" t="s">
        <v>224</v>
      </c>
      <c r="C8" s="3">
        <v>1067525271</v>
      </c>
      <c r="E8" s="3">
        <v>3703545181</v>
      </c>
    </row>
    <row r="9" spans="1:5" x14ac:dyDescent="0.25">
      <c r="A9" s="1" t="s">
        <v>225</v>
      </c>
      <c r="C9" s="3">
        <v>1285297136</v>
      </c>
      <c r="E9" s="3">
        <v>2211193064</v>
      </c>
    </row>
    <row r="10" spans="1:5" ht="24.75" thickBot="1" x14ac:dyDescent="0.3">
      <c r="A10" s="2" t="s">
        <v>173</v>
      </c>
      <c r="C10" s="5">
        <f>SUM(C8:C9)</f>
        <v>2352822407</v>
      </c>
      <c r="E10" s="5">
        <f>SUM(E8:E9)</f>
        <v>5914738245</v>
      </c>
    </row>
    <row r="11" spans="1:5" ht="23.25" thickTop="1" x14ac:dyDescent="0.25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6"/>
  <sheetViews>
    <sheetView rightToLeft="1" workbookViewId="0">
      <selection activeCell="Y14" sqref="Y14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2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2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Y5" s="3"/>
    </row>
    <row r="6" spans="1:25" ht="24" x14ac:dyDescent="0.25">
      <c r="A6" s="15" t="s">
        <v>3</v>
      </c>
      <c r="C6" s="16" t="s">
        <v>229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1" t="s">
        <v>15</v>
      </c>
      <c r="C9" s="3">
        <v>150000</v>
      </c>
      <c r="E9" s="3">
        <v>1946436031</v>
      </c>
      <c r="G9" s="3">
        <v>12592231181.25</v>
      </c>
      <c r="I9" s="3">
        <v>0</v>
      </c>
      <c r="K9" s="3">
        <v>0</v>
      </c>
      <c r="M9" s="8">
        <v>-150000</v>
      </c>
      <c r="O9" s="3">
        <v>12943998427</v>
      </c>
      <c r="Q9" s="3">
        <v>0</v>
      </c>
      <c r="S9" s="3">
        <v>0</v>
      </c>
      <c r="U9" s="3">
        <v>0</v>
      </c>
      <c r="W9" s="3">
        <v>0</v>
      </c>
      <c r="Y9" s="6">
        <v>0</v>
      </c>
    </row>
    <row r="10" spans="1:25" x14ac:dyDescent="0.25">
      <c r="A10" s="1" t="s">
        <v>16</v>
      </c>
      <c r="C10" s="3">
        <v>12681049</v>
      </c>
      <c r="E10" s="3">
        <v>31892619213</v>
      </c>
      <c r="G10" s="3">
        <v>147794853700.66199</v>
      </c>
      <c r="I10" s="3">
        <v>0</v>
      </c>
      <c r="K10" s="3">
        <v>0</v>
      </c>
      <c r="M10" s="3">
        <v>0</v>
      </c>
      <c r="O10" s="3">
        <v>0</v>
      </c>
      <c r="Q10" s="3">
        <v>12681049</v>
      </c>
      <c r="S10" s="3">
        <v>11650</v>
      </c>
      <c r="U10" s="3">
        <v>31892619213</v>
      </c>
      <c r="W10" s="3">
        <v>146855202235.94299</v>
      </c>
      <c r="Y10" s="6">
        <v>7.5478523134892145E-3</v>
      </c>
    </row>
    <row r="11" spans="1:25" x14ac:dyDescent="0.25">
      <c r="A11" s="1" t="s">
        <v>17</v>
      </c>
      <c r="C11" s="3">
        <v>24700000</v>
      </c>
      <c r="E11" s="3">
        <v>653984078361</v>
      </c>
      <c r="G11" s="3">
        <v>2568034201200</v>
      </c>
      <c r="I11" s="3">
        <v>100000</v>
      </c>
      <c r="K11" s="3">
        <v>9472782577</v>
      </c>
      <c r="M11" s="3">
        <v>0</v>
      </c>
      <c r="O11" s="3">
        <v>0</v>
      </c>
      <c r="Q11" s="3">
        <v>24800000</v>
      </c>
      <c r="S11" s="3">
        <v>98240</v>
      </c>
      <c r="U11" s="3">
        <v>663456860938</v>
      </c>
      <c r="W11" s="3">
        <v>2421855705600</v>
      </c>
      <c r="Y11" s="6">
        <v>0.12447505374090186</v>
      </c>
    </row>
    <row r="12" spans="1:25" x14ac:dyDescent="0.25">
      <c r="A12" s="1" t="s">
        <v>18</v>
      </c>
      <c r="C12" s="3">
        <v>10320019</v>
      </c>
      <c r="E12" s="3">
        <v>265805193559</v>
      </c>
      <c r="G12" s="3">
        <v>543453619542.612</v>
      </c>
      <c r="I12" s="3">
        <v>6319563</v>
      </c>
      <c r="K12" s="3">
        <v>301575772036</v>
      </c>
      <c r="M12" s="3">
        <v>0</v>
      </c>
      <c r="O12" s="3">
        <v>0</v>
      </c>
      <c r="Q12" s="3">
        <v>16639582</v>
      </c>
      <c r="S12" s="3">
        <v>44170</v>
      </c>
      <c r="U12" s="3">
        <v>567380965595</v>
      </c>
      <c r="W12" s="3">
        <v>730597263435.20703</v>
      </c>
      <c r="Y12" s="6">
        <v>3.7550186585754132E-2</v>
      </c>
    </row>
    <row r="13" spans="1:25" x14ac:dyDescent="0.25">
      <c r="A13" s="1" t="s">
        <v>19</v>
      </c>
      <c r="C13" s="3">
        <v>2061247</v>
      </c>
      <c r="E13" s="3">
        <v>27448843307</v>
      </c>
      <c r="G13" s="3">
        <v>190855846144.14899</v>
      </c>
      <c r="I13" s="3">
        <v>700000</v>
      </c>
      <c r="K13" s="3">
        <v>61891064580</v>
      </c>
      <c r="M13" s="3">
        <v>0</v>
      </c>
      <c r="O13" s="3">
        <v>0</v>
      </c>
      <c r="Q13" s="3">
        <v>2761247</v>
      </c>
      <c r="S13" s="3">
        <v>82800</v>
      </c>
      <c r="U13" s="3">
        <v>89339907887</v>
      </c>
      <c r="W13" s="3">
        <v>227270895652.98001</v>
      </c>
      <c r="Y13" s="6">
        <v>1.1680942380148539E-2</v>
      </c>
    </row>
    <row r="14" spans="1:25" x14ac:dyDescent="0.25">
      <c r="A14" s="1" t="s">
        <v>20</v>
      </c>
      <c r="C14" s="3">
        <v>6000000</v>
      </c>
      <c r="E14" s="3">
        <v>90652665727</v>
      </c>
      <c r="G14" s="3">
        <v>184151507250</v>
      </c>
      <c r="I14" s="3">
        <v>0</v>
      </c>
      <c r="K14" s="3">
        <v>0</v>
      </c>
      <c r="M14" s="3">
        <v>0</v>
      </c>
      <c r="O14" s="3">
        <v>0</v>
      </c>
      <c r="Q14" s="3">
        <v>6000000</v>
      </c>
      <c r="S14" s="3">
        <v>24390</v>
      </c>
      <c r="U14" s="3">
        <v>90652665727</v>
      </c>
      <c r="W14" s="3">
        <v>145469277000</v>
      </c>
      <c r="Y14" s="6">
        <v>7.4766205229965035E-3</v>
      </c>
    </row>
    <row r="15" spans="1:25" x14ac:dyDescent="0.25">
      <c r="A15" s="1" t="s">
        <v>21</v>
      </c>
      <c r="C15" s="3">
        <v>1500000</v>
      </c>
      <c r="E15" s="3">
        <v>122784145541</v>
      </c>
      <c r="G15" s="3">
        <v>271741213312.5</v>
      </c>
      <c r="I15" s="3">
        <v>0</v>
      </c>
      <c r="K15" s="3">
        <v>0</v>
      </c>
      <c r="M15" s="3">
        <v>0</v>
      </c>
      <c r="O15" s="3">
        <v>0</v>
      </c>
      <c r="Q15" s="3">
        <v>1500000</v>
      </c>
      <c r="S15" s="3">
        <v>153880</v>
      </c>
      <c r="U15" s="3">
        <v>122784145541</v>
      </c>
      <c r="W15" s="3">
        <v>229446621000</v>
      </c>
      <c r="Y15" s="6">
        <v>1.1792767179978495E-2</v>
      </c>
    </row>
    <row r="16" spans="1:25" x14ac:dyDescent="0.25">
      <c r="A16" s="1" t="s">
        <v>22</v>
      </c>
      <c r="C16" s="3">
        <v>7006623</v>
      </c>
      <c r="E16" s="3">
        <v>73509470176</v>
      </c>
      <c r="G16" s="3">
        <v>450282305181.20898</v>
      </c>
      <c r="I16" s="3">
        <v>0</v>
      </c>
      <c r="K16" s="3">
        <v>0</v>
      </c>
      <c r="M16" s="3">
        <v>0</v>
      </c>
      <c r="O16" s="3">
        <v>0</v>
      </c>
      <c r="Q16" s="3">
        <v>7006623</v>
      </c>
      <c r="S16" s="3">
        <v>57790</v>
      </c>
      <c r="U16" s="3">
        <v>73509470176</v>
      </c>
      <c r="W16" s="3">
        <v>402503512348.138</v>
      </c>
      <c r="Y16" s="6">
        <v>2.0687296197947454E-2</v>
      </c>
    </row>
    <row r="17" spans="1:25" x14ac:dyDescent="0.25">
      <c r="A17" s="1" t="s">
        <v>23</v>
      </c>
      <c r="C17" s="3">
        <v>501410</v>
      </c>
      <c r="E17" s="3">
        <v>32693274730</v>
      </c>
      <c r="G17" s="3">
        <v>58882628972.258003</v>
      </c>
      <c r="I17" s="3">
        <v>0</v>
      </c>
      <c r="K17" s="3">
        <v>0</v>
      </c>
      <c r="M17" s="3">
        <v>0</v>
      </c>
      <c r="O17" s="3">
        <v>0</v>
      </c>
      <c r="Q17" s="3">
        <v>501410</v>
      </c>
      <c r="S17" s="3">
        <v>174960</v>
      </c>
      <c r="U17" s="3">
        <v>32693274730</v>
      </c>
      <c r="W17" s="3">
        <v>87204719773.080002</v>
      </c>
      <c r="Y17" s="6">
        <v>4.4820226717533556E-3</v>
      </c>
    </row>
    <row r="18" spans="1:25" x14ac:dyDescent="0.25">
      <c r="A18" s="1" t="s">
        <v>24</v>
      </c>
      <c r="C18" s="3">
        <v>3043753</v>
      </c>
      <c r="E18" s="3">
        <v>178841903026</v>
      </c>
      <c r="G18" s="3">
        <v>260416870157.05301</v>
      </c>
      <c r="I18" s="3">
        <v>0</v>
      </c>
      <c r="K18" s="3">
        <v>0</v>
      </c>
      <c r="M18" s="3">
        <v>0</v>
      </c>
      <c r="O18" s="3">
        <v>0</v>
      </c>
      <c r="Q18" s="3">
        <v>3043753</v>
      </c>
      <c r="S18" s="3">
        <v>87190</v>
      </c>
      <c r="U18" s="3">
        <v>178841903026</v>
      </c>
      <c r="W18" s="3">
        <v>263805784366.784</v>
      </c>
      <c r="Y18" s="6">
        <v>1.3558710005012862E-2</v>
      </c>
    </row>
    <row r="19" spans="1:25" x14ac:dyDescent="0.25">
      <c r="A19" s="1" t="s">
        <v>25</v>
      </c>
      <c r="C19" s="3">
        <v>14800000</v>
      </c>
      <c r="E19" s="3">
        <v>90183626825</v>
      </c>
      <c r="G19" s="3">
        <v>568646023650</v>
      </c>
      <c r="I19" s="3">
        <v>0</v>
      </c>
      <c r="K19" s="3">
        <v>0</v>
      </c>
      <c r="M19" s="8">
        <v>-500000</v>
      </c>
      <c r="O19" s="3">
        <v>18449248061</v>
      </c>
      <c r="Q19" s="3">
        <v>14300000</v>
      </c>
      <c r="S19" s="3">
        <v>35280</v>
      </c>
      <c r="U19" s="3">
        <v>87136882687</v>
      </c>
      <c r="W19" s="3">
        <v>501502201200</v>
      </c>
      <c r="Y19" s="6">
        <v>2.5775488317164329E-2</v>
      </c>
    </row>
    <row r="20" spans="1:25" x14ac:dyDescent="0.25">
      <c r="A20" s="1" t="s">
        <v>26</v>
      </c>
      <c r="C20" s="3">
        <v>100000</v>
      </c>
      <c r="E20" s="3">
        <v>2221272207</v>
      </c>
      <c r="G20" s="3">
        <v>5249122762.5</v>
      </c>
      <c r="I20" s="3">
        <v>0</v>
      </c>
      <c r="K20" s="3">
        <v>0</v>
      </c>
      <c r="M20" s="8">
        <v>-100000</v>
      </c>
      <c r="O20" s="3">
        <v>4986815668</v>
      </c>
      <c r="Q20" s="3">
        <v>0</v>
      </c>
      <c r="S20" s="3">
        <v>0</v>
      </c>
      <c r="U20" s="3">
        <v>0</v>
      </c>
      <c r="W20" s="3">
        <v>0</v>
      </c>
      <c r="Y20" s="6">
        <v>0</v>
      </c>
    </row>
    <row r="21" spans="1:25" x14ac:dyDescent="0.25">
      <c r="A21" s="1" t="s">
        <v>27</v>
      </c>
      <c r="C21" s="3">
        <v>500000</v>
      </c>
      <c r="E21" s="3">
        <v>1207500000</v>
      </c>
      <c r="G21" s="3">
        <v>9712317812.5</v>
      </c>
      <c r="I21" s="3">
        <v>0</v>
      </c>
      <c r="K21" s="3">
        <v>0</v>
      </c>
      <c r="M21" s="8">
        <v>0</v>
      </c>
      <c r="O21" s="3">
        <v>0</v>
      </c>
      <c r="Q21" s="3">
        <v>500000</v>
      </c>
      <c r="S21" s="3">
        <v>13310</v>
      </c>
      <c r="U21" s="3">
        <v>1207500000</v>
      </c>
      <c r="W21" s="3">
        <v>6615402750</v>
      </c>
      <c r="Y21" s="6">
        <v>3.4000894888985741E-4</v>
      </c>
    </row>
    <row r="22" spans="1:25" x14ac:dyDescent="0.25">
      <c r="A22" s="1" t="s">
        <v>28</v>
      </c>
      <c r="C22" s="3">
        <v>9000000</v>
      </c>
      <c r="E22" s="3">
        <v>14994000000</v>
      </c>
      <c r="G22" s="3">
        <v>138873724875</v>
      </c>
      <c r="I22" s="3">
        <v>0</v>
      </c>
      <c r="K22" s="3">
        <v>0</v>
      </c>
      <c r="M22" s="8">
        <v>0</v>
      </c>
      <c r="O22" s="3">
        <v>0</v>
      </c>
      <c r="Q22" s="3">
        <v>9000000</v>
      </c>
      <c r="S22" s="3">
        <v>12320</v>
      </c>
      <c r="U22" s="3">
        <v>14994000000</v>
      </c>
      <c r="W22" s="3">
        <v>110220264000</v>
      </c>
      <c r="Y22" s="6">
        <v>5.6649424872888638E-3</v>
      </c>
    </row>
    <row r="23" spans="1:25" x14ac:dyDescent="0.25">
      <c r="A23" s="1" t="s">
        <v>29</v>
      </c>
      <c r="C23" s="3">
        <v>171217</v>
      </c>
      <c r="E23" s="3">
        <v>928852225</v>
      </c>
      <c r="G23" s="3">
        <v>1529370448.1776199</v>
      </c>
      <c r="I23" s="3">
        <v>0</v>
      </c>
      <c r="K23" s="3">
        <v>0</v>
      </c>
      <c r="M23" s="8">
        <v>0</v>
      </c>
      <c r="O23" s="3">
        <v>0</v>
      </c>
      <c r="Q23" s="3">
        <v>171217</v>
      </c>
      <c r="S23" s="3">
        <v>16687</v>
      </c>
      <c r="U23" s="3">
        <v>928852225</v>
      </c>
      <c r="W23" s="3">
        <v>2840098345.4299502</v>
      </c>
      <c r="Y23" s="6">
        <v>1.459712869595824E-4</v>
      </c>
    </row>
    <row r="24" spans="1:25" x14ac:dyDescent="0.25">
      <c r="A24" s="1" t="s">
        <v>30</v>
      </c>
      <c r="C24" s="3">
        <v>600000</v>
      </c>
      <c r="E24" s="3">
        <v>11183708461</v>
      </c>
      <c r="G24" s="3">
        <v>96862858200</v>
      </c>
      <c r="I24" s="3">
        <v>0</v>
      </c>
      <c r="K24" s="3">
        <v>0</v>
      </c>
      <c r="M24" s="8">
        <v>0</v>
      </c>
      <c r="O24" s="3">
        <v>0</v>
      </c>
      <c r="Q24" s="3">
        <v>600000</v>
      </c>
      <c r="S24" s="3">
        <v>130370</v>
      </c>
      <c r="U24" s="3">
        <v>11183708461</v>
      </c>
      <c r="W24" s="3">
        <v>77756579100</v>
      </c>
      <c r="Y24" s="6">
        <v>3.9964207362978852E-3</v>
      </c>
    </row>
    <row r="25" spans="1:25" x14ac:dyDescent="0.25">
      <c r="A25" s="1" t="s">
        <v>31</v>
      </c>
      <c r="C25" s="3">
        <v>20013</v>
      </c>
      <c r="E25" s="3">
        <v>500967916</v>
      </c>
      <c r="G25" s="3">
        <v>511930742.58243698</v>
      </c>
      <c r="I25" s="3">
        <v>0</v>
      </c>
      <c r="K25" s="3">
        <v>0</v>
      </c>
      <c r="M25" s="8">
        <v>0</v>
      </c>
      <c r="O25" s="3">
        <v>0</v>
      </c>
      <c r="Q25" s="3">
        <v>20013</v>
      </c>
      <c r="S25" s="3">
        <v>26591</v>
      </c>
      <c r="U25" s="3">
        <v>500967916</v>
      </c>
      <c r="W25" s="3">
        <v>528999297.18615001</v>
      </c>
      <c r="Y25" s="6">
        <v>2.7188744479651851E-5</v>
      </c>
    </row>
    <row r="26" spans="1:25" x14ac:dyDescent="0.25">
      <c r="A26" s="1" t="s">
        <v>32</v>
      </c>
      <c r="C26" s="3">
        <v>5199416</v>
      </c>
      <c r="E26" s="3">
        <v>55707594275</v>
      </c>
      <c r="G26" s="3">
        <v>208812741188.858</v>
      </c>
      <c r="I26" s="3">
        <v>0</v>
      </c>
      <c r="K26" s="3">
        <v>0</v>
      </c>
      <c r="M26" s="8">
        <v>-5199416</v>
      </c>
      <c r="O26" s="3">
        <v>290113712658</v>
      </c>
      <c r="Q26" s="3">
        <v>0</v>
      </c>
      <c r="S26" s="3">
        <v>0</v>
      </c>
      <c r="U26" s="3">
        <v>0</v>
      </c>
      <c r="W26" s="3">
        <v>0</v>
      </c>
      <c r="Y26" s="6">
        <v>0</v>
      </c>
    </row>
    <row r="27" spans="1:25" x14ac:dyDescent="0.25">
      <c r="A27" s="1" t="s">
        <v>33</v>
      </c>
      <c r="C27" s="3">
        <v>3306428</v>
      </c>
      <c r="E27" s="3">
        <v>52148366589</v>
      </c>
      <c r="G27" s="3">
        <v>64160454609.688499</v>
      </c>
      <c r="I27" s="3">
        <v>0</v>
      </c>
      <c r="K27" s="3">
        <v>0</v>
      </c>
      <c r="M27" s="8">
        <v>-3300000</v>
      </c>
      <c r="O27" s="3">
        <v>104028328829</v>
      </c>
      <c r="Q27" s="3">
        <v>6428</v>
      </c>
      <c r="S27" s="3">
        <v>32550</v>
      </c>
      <c r="U27" s="3">
        <v>101381212</v>
      </c>
      <c r="W27" s="3">
        <v>207986473.16999999</v>
      </c>
      <c r="Y27" s="6">
        <v>1.068978938974505E-5</v>
      </c>
    </row>
    <row r="28" spans="1:25" x14ac:dyDescent="0.25">
      <c r="A28" s="1" t="s">
        <v>34</v>
      </c>
      <c r="C28" s="3">
        <v>457440</v>
      </c>
      <c r="E28" s="3">
        <v>1877914020</v>
      </c>
      <c r="G28" s="3">
        <v>2626139516.1479998</v>
      </c>
      <c r="I28" s="3">
        <v>0</v>
      </c>
      <c r="K28" s="3">
        <v>0</v>
      </c>
      <c r="M28" s="8">
        <v>-457440</v>
      </c>
      <c r="O28" s="3">
        <v>8178562417</v>
      </c>
      <c r="Q28" s="3">
        <v>0</v>
      </c>
      <c r="S28" s="3">
        <v>0</v>
      </c>
      <c r="U28" s="3">
        <v>0</v>
      </c>
      <c r="W28" s="3">
        <v>0</v>
      </c>
      <c r="Y28" s="6">
        <v>0</v>
      </c>
    </row>
    <row r="29" spans="1:25" x14ac:dyDescent="0.25">
      <c r="A29" s="1" t="s">
        <v>35</v>
      </c>
      <c r="C29" s="3">
        <v>10100000</v>
      </c>
      <c r="E29" s="3">
        <v>66187169465</v>
      </c>
      <c r="G29" s="3">
        <v>713404767287.5</v>
      </c>
      <c r="I29" s="3">
        <v>0</v>
      </c>
      <c r="K29" s="3">
        <v>0</v>
      </c>
      <c r="M29" s="8">
        <v>0</v>
      </c>
      <c r="O29" s="3">
        <v>0</v>
      </c>
      <c r="Q29" s="3">
        <v>10100000</v>
      </c>
      <c r="S29" s="3">
        <v>53190</v>
      </c>
      <c r="U29" s="3">
        <v>66187169465</v>
      </c>
      <c r="W29" s="3">
        <v>534022546950</v>
      </c>
      <c r="Y29" s="6">
        <v>2.7446922240970745E-2</v>
      </c>
    </row>
    <row r="30" spans="1:25" x14ac:dyDescent="0.25">
      <c r="A30" s="1" t="s">
        <v>36</v>
      </c>
      <c r="C30" s="3">
        <v>22000000</v>
      </c>
      <c r="E30" s="3">
        <v>58654857731</v>
      </c>
      <c r="G30" s="3">
        <v>361328030250</v>
      </c>
      <c r="I30" s="3">
        <v>0</v>
      </c>
      <c r="K30" s="3">
        <v>0</v>
      </c>
      <c r="M30" s="8">
        <v>-2000000</v>
      </c>
      <c r="O30" s="3">
        <v>31218520641</v>
      </c>
      <c r="Q30" s="3">
        <v>20000000</v>
      </c>
      <c r="S30" s="3">
        <v>13910</v>
      </c>
      <c r="U30" s="3">
        <v>53322597929</v>
      </c>
      <c r="W30" s="3">
        <v>276544710000</v>
      </c>
      <c r="Y30" s="6">
        <v>1.4213446969370148E-2</v>
      </c>
    </row>
    <row r="31" spans="1:25" x14ac:dyDescent="0.25">
      <c r="A31" s="1" t="s">
        <v>37</v>
      </c>
      <c r="C31" s="3">
        <v>2499294</v>
      </c>
      <c r="E31" s="3">
        <v>4152792760</v>
      </c>
      <c r="G31" s="3">
        <v>48796201997.471199</v>
      </c>
      <c r="I31" s="3">
        <v>0</v>
      </c>
      <c r="K31" s="3">
        <v>0</v>
      </c>
      <c r="M31" s="8">
        <v>0</v>
      </c>
      <c r="O31" s="3">
        <v>0</v>
      </c>
      <c r="Q31" s="3">
        <v>2499294</v>
      </c>
      <c r="S31" s="3">
        <v>16890</v>
      </c>
      <c r="U31" s="3">
        <v>4152792760</v>
      </c>
      <c r="W31" s="3">
        <v>41961907859.822998</v>
      </c>
      <c r="Y31" s="6">
        <v>2.1566977437362318E-3</v>
      </c>
    </row>
    <row r="32" spans="1:25" x14ac:dyDescent="0.25">
      <c r="A32" s="1" t="s">
        <v>38</v>
      </c>
      <c r="C32" s="3">
        <v>32979255</v>
      </c>
      <c r="E32" s="3">
        <v>78640106156</v>
      </c>
      <c r="G32" s="3">
        <v>669117976267.72095</v>
      </c>
      <c r="I32" s="3">
        <v>0</v>
      </c>
      <c r="K32" s="3">
        <v>0</v>
      </c>
      <c r="M32" s="8">
        <v>-2979255</v>
      </c>
      <c r="O32" s="3">
        <v>67140726115</v>
      </c>
      <c r="Q32" s="3">
        <v>30000000</v>
      </c>
      <c r="S32" s="3">
        <v>20590</v>
      </c>
      <c r="U32" s="3">
        <v>71535975703</v>
      </c>
      <c r="W32" s="3">
        <v>614024685000</v>
      </c>
      <c r="Y32" s="6">
        <v>3.1558756984111931E-2</v>
      </c>
    </row>
    <row r="33" spans="1:25" x14ac:dyDescent="0.25">
      <c r="A33" s="1" t="s">
        <v>39</v>
      </c>
      <c r="C33" s="3">
        <v>54300000</v>
      </c>
      <c r="E33" s="3">
        <v>221673129563</v>
      </c>
      <c r="G33" s="3">
        <v>922575801375</v>
      </c>
      <c r="I33" s="3">
        <v>0</v>
      </c>
      <c r="K33" s="3">
        <v>0</v>
      </c>
      <c r="M33" s="8">
        <v>-22700000</v>
      </c>
      <c r="O33" s="3">
        <v>469261931082</v>
      </c>
      <c r="Q33" s="3">
        <v>31600000</v>
      </c>
      <c r="S33" s="3">
        <v>18430</v>
      </c>
      <c r="U33" s="3">
        <v>129003147282</v>
      </c>
      <c r="W33" s="3">
        <v>578922791400</v>
      </c>
      <c r="Y33" s="6">
        <v>2.9754640379574194E-2</v>
      </c>
    </row>
    <row r="34" spans="1:25" x14ac:dyDescent="0.25">
      <c r="A34" s="1" t="s">
        <v>40</v>
      </c>
      <c r="C34" s="3">
        <v>124500</v>
      </c>
      <c r="E34" s="3">
        <v>65746889041</v>
      </c>
      <c r="G34" s="3">
        <v>127835094639.375</v>
      </c>
      <c r="I34" s="3">
        <v>0</v>
      </c>
      <c r="K34" s="3">
        <v>0</v>
      </c>
      <c r="M34" s="8">
        <v>0</v>
      </c>
      <c r="O34" s="3">
        <v>0</v>
      </c>
      <c r="Q34" s="3">
        <v>124500</v>
      </c>
      <c r="S34" s="3">
        <v>1073914</v>
      </c>
      <c r="U34" s="3">
        <v>65746889041</v>
      </c>
      <c r="W34" s="3">
        <v>133535165133.75</v>
      </c>
      <c r="Y34" s="6">
        <v>6.8632482182524523E-3</v>
      </c>
    </row>
    <row r="35" spans="1:25" x14ac:dyDescent="0.25">
      <c r="A35" s="1" t="s">
        <v>41</v>
      </c>
      <c r="C35" s="3">
        <v>60500</v>
      </c>
      <c r="E35" s="3">
        <v>31053805769</v>
      </c>
      <c r="G35" s="3">
        <v>62148947086.875</v>
      </c>
      <c r="I35" s="3">
        <v>0</v>
      </c>
      <c r="K35" s="3">
        <v>0</v>
      </c>
      <c r="M35" s="8">
        <v>0</v>
      </c>
      <c r="O35" s="3">
        <v>0</v>
      </c>
      <c r="Q35" s="3">
        <v>60500</v>
      </c>
      <c r="S35" s="3">
        <v>1080737</v>
      </c>
      <c r="U35" s="3">
        <v>31053805769</v>
      </c>
      <c r="W35" s="3">
        <v>65302857764.375</v>
      </c>
      <c r="Y35" s="6">
        <v>3.3563422919290903E-3</v>
      </c>
    </row>
    <row r="36" spans="1:25" x14ac:dyDescent="0.25">
      <c r="A36" s="1" t="s">
        <v>42</v>
      </c>
      <c r="C36" s="3">
        <v>4032094</v>
      </c>
      <c r="E36" s="3">
        <v>13266745893</v>
      </c>
      <c r="G36" s="3">
        <v>118865087311.666</v>
      </c>
      <c r="I36" s="3">
        <v>0</v>
      </c>
      <c r="K36" s="3">
        <v>0</v>
      </c>
      <c r="M36" s="8">
        <v>0</v>
      </c>
      <c r="O36" s="3">
        <v>0</v>
      </c>
      <c r="Q36" s="3">
        <v>4032094</v>
      </c>
      <c r="S36" s="3">
        <v>23040</v>
      </c>
      <c r="U36" s="3">
        <v>13266745893</v>
      </c>
      <c r="W36" s="3">
        <v>92346694057.727997</v>
      </c>
      <c r="Y36" s="6">
        <v>4.7463024651101301E-3</v>
      </c>
    </row>
    <row r="37" spans="1:25" x14ac:dyDescent="0.25">
      <c r="A37" s="1" t="s">
        <v>43</v>
      </c>
      <c r="C37" s="3">
        <v>67080</v>
      </c>
      <c r="E37" s="3">
        <v>840047634</v>
      </c>
      <c r="G37" s="3">
        <v>961490728.88699996</v>
      </c>
      <c r="I37" s="3">
        <v>0</v>
      </c>
      <c r="K37" s="3">
        <v>0</v>
      </c>
      <c r="M37" s="8">
        <v>0</v>
      </c>
      <c r="O37" s="3">
        <v>0</v>
      </c>
      <c r="Q37" s="3">
        <v>67080</v>
      </c>
      <c r="S37" s="3">
        <v>14865</v>
      </c>
      <c r="U37" s="3">
        <v>840047634</v>
      </c>
      <c r="W37" s="3">
        <v>991211192.00999999</v>
      </c>
      <c r="Y37" s="6">
        <v>5.0944846180859166E-5</v>
      </c>
    </row>
    <row r="38" spans="1:25" x14ac:dyDescent="0.25">
      <c r="A38" s="1" t="s">
        <v>44</v>
      </c>
      <c r="C38" s="3">
        <v>2000000</v>
      </c>
      <c r="E38" s="3">
        <v>39674873593</v>
      </c>
      <c r="G38" s="3">
        <v>65278698750</v>
      </c>
      <c r="I38" s="3">
        <v>0</v>
      </c>
      <c r="K38" s="3">
        <v>0</v>
      </c>
      <c r="M38" s="8">
        <v>0</v>
      </c>
      <c r="O38" s="3">
        <v>0</v>
      </c>
      <c r="Q38" s="3">
        <v>2000000</v>
      </c>
      <c r="S38" s="3">
        <v>28750</v>
      </c>
      <c r="U38" s="3">
        <v>39674873593</v>
      </c>
      <c r="W38" s="3">
        <v>57157875000</v>
      </c>
      <c r="Y38" s="6">
        <v>2.9377181910092863E-3</v>
      </c>
    </row>
    <row r="39" spans="1:25" x14ac:dyDescent="0.25">
      <c r="A39" s="1" t="s">
        <v>45</v>
      </c>
      <c r="C39" s="3">
        <v>1272813</v>
      </c>
      <c r="E39" s="3">
        <v>28045541361</v>
      </c>
      <c r="G39" s="3">
        <v>61816145114.841003</v>
      </c>
      <c r="I39" s="3">
        <v>0</v>
      </c>
      <c r="K39" s="3">
        <v>0</v>
      </c>
      <c r="M39" s="8">
        <v>0</v>
      </c>
      <c r="O39" s="3">
        <v>0</v>
      </c>
      <c r="Q39" s="3">
        <v>1272813</v>
      </c>
      <c r="S39" s="3">
        <v>39510</v>
      </c>
      <c r="U39" s="3">
        <v>28045541361</v>
      </c>
      <c r="W39" s="3">
        <v>49989623022.301498</v>
      </c>
      <c r="Y39" s="6">
        <v>2.5692946932388883E-3</v>
      </c>
    </row>
    <row r="40" spans="1:25" x14ac:dyDescent="0.25">
      <c r="A40" s="1" t="s">
        <v>46</v>
      </c>
      <c r="C40" s="3">
        <v>68487</v>
      </c>
      <c r="E40" s="3">
        <v>440226599</v>
      </c>
      <c r="G40" s="3">
        <v>679797792.85387504</v>
      </c>
      <c r="I40" s="3">
        <v>0</v>
      </c>
      <c r="K40" s="3">
        <v>0</v>
      </c>
      <c r="M40" s="8">
        <v>0</v>
      </c>
      <c r="O40" s="3">
        <v>0</v>
      </c>
      <c r="Q40" s="3">
        <v>68487</v>
      </c>
      <c r="S40" s="3">
        <v>17687</v>
      </c>
      <c r="U40" s="3">
        <v>440226599</v>
      </c>
      <c r="W40" s="3">
        <v>1204122158.06445</v>
      </c>
      <c r="Y40" s="6">
        <v>6.188773756797806E-5</v>
      </c>
    </row>
    <row r="41" spans="1:25" x14ac:dyDescent="0.25">
      <c r="A41" s="1" t="s">
        <v>47</v>
      </c>
      <c r="C41" s="3">
        <v>24000000</v>
      </c>
      <c r="E41" s="3">
        <v>544334306351</v>
      </c>
      <c r="G41" s="3">
        <v>1027051527000</v>
      </c>
      <c r="I41" s="3">
        <v>2300000</v>
      </c>
      <c r="K41" s="3">
        <v>100159861891</v>
      </c>
      <c r="M41" s="8">
        <v>-2500000</v>
      </c>
      <c r="O41" s="3">
        <v>125161020736</v>
      </c>
      <c r="Q41" s="3">
        <v>23800000</v>
      </c>
      <c r="S41" s="3">
        <v>39320</v>
      </c>
      <c r="U41" s="3">
        <v>587792678000</v>
      </c>
      <c r="W41" s="3">
        <v>930247894800</v>
      </c>
      <c r="Y41" s="6">
        <v>4.7811542376305152E-2</v>
      </c>
    </row>
    <row r="42" spans="1:25" x14ac:dyDescent="0.25">
      <c r="A42" s="1" t="s">
        <v>48</v>
      </c>
      <c r="C42" s="3">
        <v>1400000</v>
      </c>
      <c r="E42" s="3">
        <v>61415960340</v>
      </c>
      <c r="G42" s="3">
        <v>81110521975</v>
      </c>
      <c r="I42" s="3">
        <v>100000</v>
      </c>
      <c r="K42" s="3">
        <v>6259803666</v>
      </c>
      <c r="M42" s="8">
        <v>0</v>
      </c>
      <c r="O42" s="3">
        <v>0</v>
      </c>
      <c r="Q42" s="3">
        <v>1500000</v>
      </c>
      <c r="S42" s="3">
        <v>55620</v>
      </c>
      <c r="U42" s="3">
        <v>67675764006</v>
      </c>
      <c r="W42" s="3">
        <v>82933591500</v>
      </c>
      <c r="Y42" s="6">
        <v>4.2625013682766047E-3</v>
      </c>
    </row>
    <row r="43" spans="1:25" x14ac:dyDescent="0.25">
      <c r="A43" s="1" t="s">
        <v>49</v>
      </c>
      <c r="C43" s="3">
        <v>90500001</v>
      </c>
      <c r="E43" s="3">
        <v>344610745526</v>
      </c>
      <c r="G43" s="3">
        <v>2125700992738.4099</v>
      </c>
      <c r="I43" s="3">
        <v>0</v>
      </c>
      <c r="K43" s="3">
        <v>0</v>
      </c>
      <c r="M43" s="8">
        <v>-11000000</v>
      </c>
      <c r="O43" s="3">
        <v>228380232273</v>
      </c>
      <c r="Q43" s="3">
        <v>79500001</v>
      </c>
      <c r="S43" s="3">
        <v>17180</v>
      </c>
      <c r="U43" s="3">
        <v>302724357129</v>
      </c>
      <c r="W43" s="3">
        <v>1357683447577.78</v>
      </c>
      <c r="Y43" s="6">
        <v>6.9780259703172087E-2</v>
      </c>
    </row>
    <row r="44" spans="1:25" x14ac:dyDescent="0.25">
      <c r="A44" s="1" t="s">
        <v>50</v>
      </c>
      <c r="C44" s="3">
        <v>7500000</v>
      </c>
      <c r="E44" s="3">
        <v>17279798337</v>
      </c>
      <c r="G44" s="3">
        <v>159545312812.5</v>
      </c>
      <c r="I44" s="3">
        <v>4400000</v>
      </c>
      <c r="K44" s="3">
        <v>87932899058</v>
      </c>
      <c r="M44" s="8">
        <v>0</v>
      </c>
      <c r="O44" s="3">
        <v>0</v>
      </c>
      <c r="Q44" s="3">
        <v>11900000</v>
      </c>
      <c r="S44" s="3">
        <v>16950</v>
      </c>
      <c r="U44" s="3">
        <v>105212697395</v>
      </c>
      <c r="W44" s="3">
        <v>200504855250</v>
      </c>
      <c r="Y44" s="6">
        <v>1.0305259960304836E-2</v>
      </c>
    </row>
    <row r="45" spans="1:25" x14ac:dyDescent="0.25">
      <c r="A45" s="1" t="s">
        <v>51</v>
      </c>
      <c r="C45" s="3">
        <v>32500000</v>
      </c>
      <c r="E45" s="3">
        <v>299527671500</v>
      </c>
      <c r="G45" s="3">
        <v>1281330440000</v>
      </c>
      <c r="I45" s="3">
        <v>0</v>
      </c>
      <c r="K45" s="3">
        <v>0</v>
      </c>
      <c r="M45" s="8">
        <v>-3400000</v>
      </c>
      <c r="O45" s="3">
        <v>162204944863</v>
      </c>
      <c r="Q45" s="3">
        <v>29100000</v>
      </c>
      <c r="S45" s="3">
        <v>42060</v>
      </c>
      <c r="U45" s="3">
        <v>268192468952</v>
      </c>
      <c r="W45" s="3">
        <v>1216663521300</v>
      </c>
      <c r="Y45" s="6">
        <v>6.2532320504574815E-2</v>
      </c>
    </row>
    <row r="46" spans="1:25" x14ac:dyDescent="0.25">
      <c r="A46" s="1" t="s">
        <v>52</v>
      </c>
      <c r="C46" s="3">
        <v>27100000</v>
      </c>
      <c r="E46" s="3">
        <v>247861933153</v>
      </c>
      <c r="G46" s="3">
        <v>977960355800</v>
      </c>
      <c r="I46" s="3">
        <v>400610</v>
      </c>
      <c r="K46" s="3">
        <v>13798660137</v>
      </c>
      <c r="M46" s="8">
        <v>0</v>
      </c>
      <c r="O46" s="3">
        <v>0</v>
      </c>
      <c r="Q46" s="3">
        <v>27500610</v>
      </c>
      <c r="S46" s="3">
        <v>30310</v>
      </c>
      <c r="U46" s="3">
        <v>261660593290</v>
      </c>
      <c r="W46" s="3">
        <v>828583905339.85498</v>
      </c>
      <c r="Y46" s="6">
        <v>4.25863629726334E-2</v>
      </c>
    </row>
    <row r="47" spans="1:25" x14ac:dyDescent="0.25">
      <c r="A47" s="1" t="s">
        <v>53</v>
      </c>
      <c r="C47" s="3">
        <v>598076</v>
      </c>
      <c r="E47" s="3">
        <v>1916493871</v>
      </c>
      <c r="G47" s="3">
        <v>1955052355.8685</v>
      </c>
      <c r="I47" s="3">
        <v>0</v>
      </c>
      <c r="K47" s="3">
        <v>0</v>
      </c>
      <c r="M47" s="8">
        <v>0</v>
      </c>
      <c r="O47" s="3">
        <v>0</v>
      </c>
      <c r="Q47" s="3">
        <v>598076</v>
      </c>
      <c r="S47" s="3">
        <v>3520</v>
      </c>
      <c r="U47" s="3">
        <v>1916493871</v>
      </c>
      <c r="W47" s="3">
        <v>2092701416.256</v>
      </c>
      <c r="Y47" s="6">
        <v>1.0755765533421506E-4</v>
      </c>
    </row>
    <row r="48" spans="1:25" x14ac:dyDescent="0.25">
      <c r="A48" s="1" t="s">
        <v>54</v>
      </c>
      <c r="C48" s="3">
        <v>11200000</v>
      </c>
      <c r="E48" s="3">
        <v>121227889828</v>
      </c>
      <c r="G48" s="3">
        <v>367118658200</v>
      </c>
      <c r="I48" s="3">
        <v>0</v>
      </c>
      <c r="K48" s="3">
        <v>0</v>
      </c>
      <c r="M48" s="8">
        <v>0</v>
      </c>
      <c r="O48" s="3">
        <v>0</v>
      </c>
      <c r="Q48" s="3">
        <v>11200000</v>
      </c>
      <c r="S48" s="3">
        <v>26130</v>
      </c>
      <c r="U48" s="3">
        <v>121227889828</v>
      </c>
      <c r="W48" s="3">
        <v>290914696800</v>
      </c>
      <c r="Y48" s="6">
        <v>1.4952014867965456E-2</v>
      </c>
    </row>
    <row r="49" spans="1:25" x14ac:dyDescent="0.25">
      <c r="A49" s="1" t="s">
        <v>55</v>
      </c>
      <c r="C49" s="3">
        <v>125280</v>
      </c>
      <c r="E49" s="3">
        <v>5061920056</v>
      </c>
      <c r="G49" s="3">
        <v>6362374602.5459995</v>
      </c>
      <c r="I49" s="3">
        <v>0</v>
      </c>
      <c r="K49" s="3">
        <v>0</v>
      </c>
      <c r="M49" s="8">
        <v>-125280</v>
      </c>
      <c r="O49" s="3">
        <v>17323640346</v>
      </c>
      <c r="Q49" s="3">
        <v>0</v>
      </c>
      <c r="S49" s="3">
        <v>0</v>
      </c>
      <c r="U49" s="3">
        <v>0</v>
      </c>
      <c r="W49" s="3">
        <v>0</v>
      </c>
      <c r="Y49" s="6">
        <v>0</v>
      </c>
    </row>
    <row r="50" spans="1:25" x14ac:dyDescent="0.25">
      <c r="A50" s="1" t="s">
        <v>56</v>
      </c>
      <c r="C50" s="3">
        <v>3475000</v>
      </c>
      <c r="E50" s="3">
        <v>63343544402</v>
      </c>
      <c r="G50" s="3">
        <v>189381503453.125</v>
      </c>
      <c r="I50" s="3">
        <v>0</v>
      </c>
      <c r="K50" s="3">
        <v>0</v>
      </c>
      <c r="M50" s="8">
        <v>0</v>
      </c>
      <c r="O50" s="3">
        <v>0</v>
      </c>
      <c r="Q50" s="3">
        <v>3475000</v>
      </c>
      <c r="S50" s="3">
        <v>44580</v>
      </c>
      <c r="U50" s="3">
        <v>63343544402</v>
      </c>
      <c r="W50" s="3">
        <v>153993752775</v>
      </c>
      <c r="Y50" s="6">
        <v>7.9147492594660706E-3</v>
      </c>
    </row>
    <row r="51" spans="1:25" x14ac:dyDescent="0.25">
      <c r="A51" s="1" t="s">
        <v>57</v>
      </c>
      <c r="C51" s="3">
        <v>142857</v>
      </c>
      <c r="E51" s="3">
        <v>940567207</v>
      </c>
      <c r="G51" s="3">
        <v>21142103625</v>
      </c>
      <c r="I51" s="3">
        <v>0</v>
      </c>
      <c r="K51" s="3">
        <v>0</v>
      </c>
      <c r="M51" s="8">
        <v>-104191</v>
      </c>
      <c r="O51" s="3">
        <v>14649522233</v>
      </c>
      <c r="Q51" s="3">
        <v>38666</v>
      </c>
      <c r="S51" s="3">
        <v>152490</v>
      </c>
      <c r="U51" s="3">
        <v>254576055</v>
      </c>
      <c r="W51" s="3">
        <v>5861098258</v>
      </c>
      <c r="Y51" s="6">
        <v>3.0124029229252204E-4</v>
      </c>
    </row>
    <row r="52" spans="1:25" x14ac:dyDescent="0.25">
      <c r="A52" s="1" t="s">
        <v>58</v>
      </c>
      <c r="C52" s="3">
        <v>18700000</v>
      </c>
      <c r="E52" s="3">
        <v>45175252386</v>
      </c>
      <c r="G52" s="3">
        <v>668325702412.5</v>
      </c>
      <c r="I52" s="3">
        <v>0</v>
      </c>
      <c r="K52" s="3">
        <v>0</v>
      </c>
      <c r="M52" s="8">
        <v>0</v>
      </c>
      <c r="O52" s="3">
        <v>0</v>
      </c>
      <c r="Q52" s="3">
        <v>18700000</v>
      </c>
      <c r="S52" s="3">
        <v>26830</v>
      </c>
      <c r="U52" s="3">
        <v>45175252386</v>
      </c>
      <c r="W52" s="3">
        <v>498735760050</v>
      </c>
      <c r="Y52" s="6">
        <v>2.5633302756719479E-2</v>
      </c>
    </row>
    <row r="53" spans="1:25" x14ac:dyDescent="0.25">
      <c r="A53" s="1" t="s">
        <v>59</v>
      </c>
      <c r="C53" s="3">
        <v>0</v>
      </c>
      <c r="E53" s="3">
        <v>0</v>
      </c>
      <c r="G53" s="3">
        <v>0</v>
      </c>
      <c r="I53" s="3">
        <v>9</v>
      </c>
      <c r="K53" s="3">
        <v>54044</v>
      </c>
      <c r="M53" s="8">
        <v>0</v>
      </c>
      <c r="O53" s="3">
        <v>0</v>
      </c>
      <c r="Q53" s="3">
        <v>9</v>
      </c>
      <c r="S53" s="3">
        <v>6000</v>
      </c>
      <c r="U53" s="3">
        <v>54044</v>
      </c>
      <c r="W53" s="3">
        <v>53678.7</v>
      </c>
      <c r="Y53" s="6">
        <v>2.7589005619913294E-9</v>
      </c>
    </row>
    <row r="54" spans="1:25" x14ac:dyDescent="0.25">
      <c r="A54" s="1" t="s">
        <v>60</v>
      </c>
      <c r="C54" s="3">
        <v>0</v>
      </c>
      <c r="E54" s="3">
        <v>0</v>
      </c>
      <c r="G54" s="3">
        <v>0</v>
      </c>
      <c r="I54" s="3">
        <v>5125085</v>
      </c>
      <c r="K54" s="3">
        <v>11285650365</v>
      </c>
      <c r="M54" s="8">
        <v>0</v>
      </c>
      <c r="O54" s="3">
        <v>0</v>
      </c>
      <c r="Q54" s="3">
        <v>5125085</v>
      </c>
      <c r="S54" s="3">
        <v>2570</v>
      </c>
      <c r="U54" s="3">
        <v>11285650365</v>
      </c>
      <c r="W54" s="3">
        <v>13093098212.7225</v>
      </c>
      <c r="Y54" s="6">
        <v>6.7294021683251984E-4</v>
      </c>
    </row>
    <row r="55" spans="1:25" x14ac:dyDescent="0.25">
      <c r="A55" s="1" t="s">
        <v>61</v>
      </c>
      <c r="C55" s="3">
        <v>0</v>
      </c>
      <c r="E55" s="3">
        <v>0</v>
      </c>
      <c r="G55" s="3">
        <v>0</v>
      </c>
      <c r="I55" s="3">
        <v>36453</v>
      </c>
      <c r="K55" s="3">
        <v>766208078</v>
      </c>
      <c r="M55" s="8">
        <v>0</v>
      </c>
      <c r="O55" s="3">
        <v>0</v>
      </c>
      <c r="Q55" s="3">
        <v>36453</v>
      </c>
      <c r="S55" s="3">
        <v>21511</v>
      </c>
      <c r="U55" s="3">
        <v>766208078</v>
      </c>
      <c r="W55" s="3">
        <v>779474847.12615001</v>
      </c>
      <c r="Y55" s="6">
        <v>4.0062326282015793E-5</v>
      </c>
    </row>
    <row r="56" spans="1:25" x14ac:dyDescent="0.25">
      <c r="A56" s="1" t="s">
        <v>62</v>
      </c>
      <c r="C56" s="3">
        <v>0</v>
      </c>
      <c r="E56" s="3">
        <v>0</v>
      </c>
      <c r="G56" s="3">
        <v>0</v>
      </c>
      <c r="I56" s="3">
        <v>1205122</v>
      </c>
      <c r="K56" s="3">
        <v>189144362151</v>
      </c>
      <c r="M56" s="8">
        <v>0</v>
      </c>
      <c r="O56" s="3">
        <v>0</v>
      </c>
      <c r="Q56" s="3">
        <v>1205122</v>
      </c>
      <c r="S56" s="3">
        <v>144360</v>
      </c>
      <c r="U56" s="3">
        <v>189144362151</v>
      </c>
      <c r="W56" s="3">
        <v>172936282019.07599</v>
      </c>
      <c r="Y56" s="6">
        <v>8.8883301132687605E-3</v>
      </c>
    </row>
    <row r="57" spans="1:25" x14ac:dyDescent="0.25">
      <c r="A57" s="1" t="s">
        <v>63</v>
      </c>
      <c r="C57" s="3">
        <v>0</v>
      </c>
      <c r="E57" s="3">
        <v>0</v>
      </c>
      <c r="G57" s="3">
        <v>0</v>
      </c>
      <c r="I57" s="3">
        <v>1782052</v>
      </c>
      <c r="K57" s="3">
        <v>18550539732</v>
      </c>
      <c r="M57" s="8">
        <v>0</v>
      </c>
      <c r="O57" s="3">
        <v>0</v>
      </c>
      <c r="Q57" s="3">
        <v>1782052</v>
      </c>
      <c r="S57" s="3">
        <v>11920</v>
      </c>
      <c r="U57" s="3">
        <v>18550539732</v>
      </c>
      <c r="W57" s="3">
        <v>21115669583.952</v>
      </c>
      <c r="Y57" s="6">
        <v>1.0852727931561011E-3</v>
      </c>
    </row>
    <row r="58" spans="1:25" x14ac:dyDescent="0.25">
      <c r="A58" s="1" t="s">
        <v>64</v>
      </c>
      <c r="C58" s="3">
        <v>0</v>
      </c>
      <c r="E58" s="3">
        <v>0</v>
      </c>
      <c r="G58" s="3">
        <v>0</v>
      </c>
      <c r="I58" s="3">
        <v>170094</v>
      </c>
      <c r="K58" s="3">
        <v>1072565196</v>
      </c>
      <c r="M58" s="8">
        <v>0</v>
      </c>
      <c r="O58" s="3">
        <v>0</v>
      </c>
      <c r="Q58" s="3">
        <v>170094</v>
      </c>
      <c r="S58" s="3">
        <v>6486</v>
      </c>
      <c r="U58" s="3">
        <v>1072565196</v>
      </c>
      <c r="W58" s="3">
        <v>1096665467.3801999</v>
      </c>
      <c r="Y58" s="6">
        <v>5.636483324431698E-5</v>
      </c>
    </row>
    <row r="59" spans="1:25" x14ac:dyDescent="0.25">
      <c r="A59" s="1" t="s">
        <v>65</v>
      </c>
      <c r="C59" s="3">
        <v>0</v>
      </c>
      <c r="E59" s="3">
        <v>0</v>
      </c>
      <c r="G59" s="3">
        <v>0</v>
      </c>
      <c r="I59" s="3">
        <v>666666</v>
      </c>
      <c r="K59" s="3">
        <v>0</v>
      </c>
      <c r="M59" s="8">
        <v>0</v>
      </c>
      <c r="O59" s="3">
        <v>0</v>
      </c>
      <c r="Q59" s="3">
        <v>666666</v>
      </c>
      <c r="S59" s="3">
        <v>18816</v>
      </c>
      <c r="U59" s="3">
        <v>9848656818</v>
      </c>
      <c r="W59" s="3">
        <v>12469350730.636801</v>
      </c>
      <c r="Y59" s="6">
        <v>6.4088174151797391E-4</v>
      </c>
    </row>
    <row r="60" spans="1:25" x14ac:dyDescent="0.25">
      <c r="A60" s="1" t="s">
        <v>66</v>
      </c>
      <c r="C60" s="3">
        <v>0</v>
      </c>
      <c r="E60" s="3">
        <v>0</v>
      </c>
      <c r="G60" s="3">
        <v>0</v>
      </c>
      <c r="I60" s="3">
        <v>271526</v>
      </c>
      <c r="K60" s="3">
        <v>10805117315</v>
      </c>
      <c r="M60" s="8">
        <v>-271526</v>
      </c>
      <c r="O60" s="3">
        <v>20210892536</v>
      </c>
      <c r="Q60" s="3">
        <v>0</v>
      </c>
      <c r="S60" s="3">
        <v>0</v>
      </c>
      <c r="U60" s="3">
        <v>0</v>
      </c>
      <c r="W60" s="3">
        <v>0</v>
      </c>
      <c r="Y60" s="6">
        <v>0</v>
      </c>
    </row>
    <row r="61" spans="1:25" x14ac:dyDescent="0.25">
      <c r="A61" s="1" t="s">
        <v>67</v>
      </c>
      <c r="C61" s="3">
        <v>0</v>
      </c>
      <c r="E61" s="3">
        <v>0</v>
      </c>
      <c r="G61" s="3">
        <v>0</v>
      </c>
      <c r="I61" s="3">
        <v>70858</v>
      </c>
      <c r="K61" s="3">
        <v>1702340202</v>
      </c>
      <c r="M61" s="8">
        <v>0</v>
      </c>
      <c r="O61" s="3">
        <v>0</v>
      </c>
      <c r="Q61" s="3">
        <v>70858</v>
      </c>
      <c r="S61" s="3">
        <v>27397</v>
      </c>
      <c r="U61" s="3">
        <v>1702340202</v>
      </c>
      <c r="W61" s="3">
        <v>1929745911.0753</v>
      </c>
      <c r="Y61" s="6">
        <v>9.9182302823393924E-5</v>
      </c>
    </row>
    <row r="62" spans="1:25" x14ac:dyDescent="0.25">
      <c r="A62" s="1" t="s">
        <v>68</v>
      </c>
      <c r="C62" s="3">
        <v>0</v>
      </c>
      <c r="E62" s="3">
        <v>0</v>
      </c>
      <c r="G62" s="3">
        <v>0</v>
      </c>
      <c r="I62" s="3">
        <v>2000000</v>
      </c>
      <c r="K62" s="3">
        <v>41397598054</v>
      </c>
      <c r="M62" s="8">
        <v>-2000000</v>
      </c>
      <c r="O62" s="3">
        <v>41294826261</v>
      </c>
      <c r="Q62" s="3">
        <v>0</v>
      </c>
      <c r="S62" s="3">
        <v>0</v>
      </c>
      <c r="U62" s="3">
        <v>0</v>
      </c>
      <c r="W62" s="3">
        <v>0</v>
      </c>
      <c r="Y62" s="6">
        <v>0</v>
      </c>
    </row>
    <row r="63" spans="1:25" x14ac:dyDescent="0.25">
      <c r="A63" s="1" t="s">
        <v>69</v>
      </c>
      <c r="C63" s="3">
        <v>0</v>
      </c>
      <c r="E63" s="3">
        <v>0</v>
      </c>
      <c r="G63" s="3">
        <v>0</v>
      </c>
      <c r="I63" s="3">
        <v>460106</v>
      </c>
      <c r="K63" s="3">
        <v>7139972750</v>
      </c>
      <c r="M63" s="8">
        <v>0</v>
      </c>
      <c r="O63" s="3">
        <v>0</v>
      </c>
      <c r="Q63" s="3">
        <v>460106</v>
      </c>
      <c r="S63" s="3">
        <v>31670</v>
      </c>
      <c r="U63" s="3">
        <v>7139972750</v>
      </c>
      <c r="W63" s="3">
        <v>14484856255.731001</v>
      </c>
      <c r="Y63" s="6">
        <v>7.4447179354753164E-4</v>
      </c>
    </row>
    <row r="64" spans="1:25" ht="23.25" thickBot="1" x14ac:dyDescent="0.3">
      <c r="E64" s="5">
        <f>SUM(E9:E63)</f>
        <v>4071584700711</v>
      </c>
      <c r="G64" s="5">
        <f>SUM(G9:G63)</f>
        <v>15844982544024.289</v>
      </c>
      <c r="K64" s="5">
        <f>SUM(K9:K63)</f>
        <v>862955251832</v>
      </c>
      <c r="O64" s="5">
        <f>SUM(O9:O63)</f>
        <v>1615546923146</v>
      </c>
      <c r="U64" s="5">
        <f>SUM(U9:U63)</f>
        <v>4534561583013</v>
      </c>
      <c r="W64" s="5">
        <f>SUM(W9:W63)</f>
        <v>13606805123889.26</v>
      </c>
      <c r="Y64" s="7">
        <f>SUM(Y9:Y63)</f>
        <v>0.69934298526612215</v>
      </c>
    </row>
    <row r="65" spans="23:23" ht="23.25" thickTop="1" x14ac:dyDescent="0.25"/>
    <row r="66" spans="23:23" x14ac:dyDescent="0.25">
      <c r="W66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workbookViewId="0">
      <selection activeCell="Q38" sqref="Q38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42578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140625" style="1" bestFit="1" customWidth="1"/>
    <col min="26" max="26" width="1" style="1" customWidth="1"/>
    <col min="27" max="27" width="17.140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5">
      <c r="AK5" s="3"/>
    </row>
    <row r="6" spans="1:37" ht="24" x14ac:dyDescent="0.25">
      <c r="A6" s="16" t="s">
        <v>71</v>
      </c>
      <c r="B6" s="16" t="s">
        <v>71</v>
      </c>
      <c r="C6" s="16" t="s">
        <v>71</v>
      </c>
      <c r="D6" s="16" t="s">
        <v>71</v>
      </c>
      <c r="E6" s="16" t="s">
        <v>71</v>
      </c>
      <c r="F6" s="16" t="s">
        <v>71</v>
      </c>
      <c r="G6" s="16" t="s">
        <v>71</v>
      </c>
      <c r="H6" s="16" t="s">
        <v>71</v>
      </c>
      <c r="I6" s="16" t="s">
        <v>71</v>
      </c>
      <c r="J6" s="16" t="s">
        <v>71</v>
      </c>
      <c r="K6" s="16" t="s">
        <v>71</v>
      </c>
      <c r="L6" s="16" t="s">
        <v>71</v>
      </c>
      <c r="M6" s="16" t="s">
        <v>71</v>
      </c>
      <c r="O6" s="16" t="s">
        <v>229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72</v>
      </c>
      <c r="C7" s="15" t="s">
        <v>73</v>
      </c>
      <c r="E7" s="15" t="s">
        <v>74</v>
      </c>
      <c r="G7" s="15" t="s">
        <v>75</v>
      </c>
      <c r="I7" s="15" t="s">
        <v>76</v>
      </c>
      <c r="K7" s="15" t="s">
        <v>77</v>
      </c>
      <c r="M7" s="15" t="s">
        <v>70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78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72</v>
      </c>
      <c r="C8" s="16" t="s">
        <v>73</v>
      </c>
      <c r="E8" s="16" t="s">
        <v>74</v>
      </c>
      <c r="G8" s="16" t="s">
        <v>75</v>
      </c>
      <c r="I8" s="16" t="s">
        <v>76</v>
      </c>
      <c r="K8" s="16" t="s">
        <v>77</v>
      </c>
      <c r="M8" s="16" t="s">
        <v>70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78</v>
      </c>
      <c r="AG8" s="16" t="s">
        <v>8</v>
      </c>
      <c r="AI8" s="16" t="s">
        <v>9</v>
      </c>
      <c r="AK8" s="16" t="s">
        <v>13</v>
      </c>
    </row>
    <row r="9" spans="1:37" x14ac:dyDescent="0.25">
      <c r="A9" s="1" t="s">
        <v>79</v>
      </c>
      <c r="C9" s="1" t="s">
        <v>80</v>
      </c>
      <c r="E9" s="1" t="s">
        <v>80</v>
      </c>
      <c r="G9" s="1" t="s">
        <v>81</v>
      </c>
      <c r="I9" s="1" t="s">
        <v>82</v>
      </c>
      <c r="K9" s="3">
        <v>19</v>
      </c>
      <c r="M9" s="3">
        <v>19</v>
      </c>
      <c r="O9" s="3">
        <v>50000</v>
      </c>
      <c r="Q9" s="3">
        <v>50036250000</v>
      </c>
      <c r="S9" s="3">
        <v>50519991591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E9" s="3">
        <v>1029686</v>
      </c>
      <c r="AG9" s="3">
        <v>50036250000</v>
      </c>
      <c r="AI9" s="3">
        <v>51474968470</v>
      </c>
      <c r="AK9" s="6">
        <v>2.6456363406783135E-3</v>
      </c>
    </row>
    <row r="10" spans="1:37" x14ac:dyDescent="0.25">
      <c r="A10" s="1" t="s">
        <v>83</v>
      </c>
      <c r="C10" s="1" t="s">
        <v>80</v>
      </c>
      <c r="E10" s="1" t="s">
        <v>80</v>
      </c>
      <c r="G10" s="1" t="s">
        <v>84</v>
      </c>
      <c r="I10" s="1" t="s">
        <v>85</v>
      </c>
      <c r="K10" s="3">
        <v>20</v>
      </c>
      <c r="M10" s="3">
        <v>20</v>
      </c>
      <c r="O10" s="3">
        <v>150000</v>
      </c>
      <c r="Q10" s="3">
        <v>150068750000</v>
      </c>
      <c r="S10" s="3">
        <v>150123535176</v>
      </c>
      <c r="U10" s="3">
        <v>0</v>
      </c>
      <c r="W10" s="3">
        <v>0</v>
      </c>
      <c r="Y10" s="3">
        <v>0</v>
      </c>
      <c r="AA10" s="3">
        <v>0</v>
      </c>
      <c r="AC10" s="3">
        <v>150000</v>
      </c>
      <c r="AE10" s="3">
        <v>1001010</v>
      </c>
      <c r="AG10" s="3">
        <v>150068750000</v>
      </c>
      <c r="AI10" s="3">
        <v>150124285040</v>
      </c>
      <c r="AK10" s="6">
        <v>7.7158719262091406E-3</v>
      </c>
    </row>
    <row r="11" spans="1:37" x14ac:dyDescent="0.25">
      <c r="A11" s="1" t="s">
        <v>86</v>
      </c>
      <c r="C11" s="1" t="s">
        <v>80</v>
      </c>
      <c r="E11" s="1" t="s">
        <v>80</v>
      </c>
      <c r="G11" s="1" t="s">
        <v>87</v>
      </c>
      <c r="I11" s="1" t="s">
        <v>88</v>
      </c>
      <c r="K11" s="3">
        <v>20</v>
      </c>
      <c r="M11" s="3">
        <v>20</v>
      </c>
      <c r="O11" s="3">
        <v>150000</v>
      </c>
      <c r="Q11" s="3">
        <v>149318656250</v>
      </c>
      <c r="S11" s="3">
        <v>149822839687</v>
      </c>
      <c r="U11" s="3">
        <v>0</v>
      </c>
      <c r="W11" s="3">
        <v>0</v>
      </c>
      <c r="Y11" s="3">
        <v>0</v>
      </c>
      <c r="AA11" s="3">
        <v>0</v>
      </c>
      <c r="AC11" s="3">
        <v>150000</v>
      </c>
      <c r="AE11" s="3">
        <v>1010000</v>
      </c>
      <c r="AG11" s="3">
        <v>149318656250</v>
      </c>
      <c r="AI11" s="3">
        <v>151472540625</v>
      </c>
      <c r="AK11" s="6">
        <v>7.7851676262012124E-3</v>
      </c>
    </row>
    <row r="12" spans="1:37" x14ac:dyDescent="0.25">
      <c r="A12" s="1" t="s">
        <v>89</v>
      </c>
      <c r="C12" s="1" t="s">
        <v>80</v>
      </c>
      <c r="E12" s="1" t="s">
        <v>80</v>
      </c>
      <c r="G12" s="1" t="s">
        <v>90</v>
      </c>
      <c r="I12" s="1" t="s">
        <v>91</v>
      </c>
      <c r="K12" s="3">
        <v>0</v>
      </c>
      <c r="M12" s="3">
        <v>0</v>
      </c>
      <c r="O12" s="3">
        <v>17518</v>
      </c>
      <c r="Q12" s="3">
        <v>12373724504</v>
      </c>
      <c r="S12" s="3">
        <v>13572395419</v>
      </c>
      <c r="U12" s="3">
        <v>0</v>
      </c>
      <c r="W12" s="3">
        <v>0</v>
      </c>
      <c r="Y12" s="3">
        <v>0</v>
      </c>
      <c r="AA12" s="3">
        <v>0</v>
      </c>
      <c r="AC12" s="3">
        <v>17518</v>
      </c>
      <c r="AE12" s="3">
        <v>787334</v>
      </c>
      <c r="AG12" s="3">
        <v>12373724504</v>
      </c>
      <c r="AI12" s="3">
        <v>13790017118</v>
      </c>
      <c r="AK12" s="6">
        <v>7.0875945163948188E-4</v>
      </c>
    </row>
    <row r="13" spans="1:37" x14ac:dyDescent="0.25">
      <c r="A13" s="1" t="s">
        <v>92</v>
      </c>
      <c r="C13" s="1" t="s">
        <v>80</v>
      </c>
      <c r="E13" s="1" t="s">
        <v>80</v>
      </c>
      <c r="G13" s="1" t="s">
        <v>93</v>
      </c>
      <c r="I13" s="1" t="s">
        <v>94</v>
      </c>
      <c r="K13" s="3">
        <v>0</v>
      </c>
      <c r="M13" s="3">
        <v>0</v>
      </c>
      <c r="O13" s="3">
        <v>7874</v>
      </c>
      <c r="Q13" s="3">
        <v>6182050736</v>
      </c>
      <c r="S13" s="3">
        <v>6671328438</v>
      </c>
      <c r="U13" s="3">
        <v>0</v>
      </c>
      <c r="W13" s="3">
        <v>0</v>
      </c>
      <c r="Y13" s="3">
        <v>0</v>
      </c>
      <c r="AA13" s="3">
        <v>0</v>
      </c>
      <c r="AC13" s="3">
        <v>7874</v>
      </c>
      <c r="AE13" s="3">
        <v>863500</v>
      </c>
      <c r="AG13" s="3">
        <v>6182050736</v>
      </c>
      <c r="AI13" s="3">
        <v>6797966645</v>
      </c>
      <c r="AK13" s="6">
        <v>3.4939210519794282E-4</v>
      </c>
    </row>
    <row r="14" spans="1:37" x14ac:dyDescent="0.25">
      <c r="A14" s="1" t="s">
        <v>95</v>
      </c>
      <c r="C14" s="1" t="s">
        <v>80</v>
      </c>
      <c r="E14" s="1" t="s">
        <v>80</v>
      </c>
      <c r="G14" s="1" t="s">
        <v>96</v>
      </c>
      <c r="I14" s="1" t="s">
        <v>97</v>
      </c>
      <c r="K14" s="3">
        <v>0</v>
      </c>
      <c r="M14" s="3">
        <v>0</v>
      </c>
      <c r="O14" s="3">
        <v>9111</v>
      </c>
      <c r="Q14" s="3">
        <v>7174480158</v>
      </c>
      <c r="S14" s="3">
        <v>7925588776</v>
      </c>
      <c r="U14" s="3">
        <v>0</v>
      </c>
      <c r="W14" s="3">
        <v>0</v>
      </c>
      <c r="Y14" s="3">
        <v>0</v>
      </c>
      <c r="AA14" s="3">
        <v>0</v>
      </c>
      <c r="AC14" s="3">
        <v>9111</v>
      </c>
      <c r="AE14" s="3">
        <v>873995</v>
      </c>
      <c r="AG14" s="3">
        <v>7174480158</v>
      </c>
      <c r="AI14" s="3">
        <v>7961525156</v>
      </c>
      <c r="AK14" s="6">
        <v>4.0919501081800621E-4</v>
      </c>
    </row>
    <row r="15" spans="1:37" x14ac:dyDescent="0.25">
      <c r="A15" s="1" t="s">
        <v>98</v>
      </c>
      <c r="C15" s="1" t="s">
        <v>80</v>
      </c>
      <c r="E15" s="1" t="s">
        <v>80</v>
      </c>
      <c r="G15" s="1" t="s">
        <v>99</v>
      </c>
      <c r="I15" s="1" t="s">
        <v>100</v>
      </c>
      <c r="K15" s="3">
        <v>0</v>
      </c>
      <c r="M15" s="3">
        <v>0</v>
      </c>
      <c r="O15" s="3">
        <v>39182</v>
      </c>
      <c r="Q15" s="3">
        <v>29249307987</v>
      </c>
      <c r="S15" s="3">
        <v>30869623956</v>
      </c>
      <c r="U15" s="3">
        <v>0</v>
      </c>
      <c r="W15" s="3">
        <v>0</v>
      </c>
      <c r="Y15" s="3">
        <v>0</v>
      </c>
      <c r="AA15" s="3">
        <v>0</v>
      </c>
      <c r="AC15" s="3">
        <v>39182</v>
      </c>
      <c r="AE15" s="3">
        <v>816641</v>
      </c>
      <c r="AG15" s="3">
        <v>29249307987</v>
      </c>
      <c r="AI15" s="3">
        <v>31991828091</v>
      </c>
      <c r="AK15" s="6">
        <v>1.6442699338730243E-3</v>
      </c>
    </row>
    <row r="16" spans="1:37" x14ac:dyDescent="0.25">
      <c r="A16" s="1" t="s">
        <v>101</v>
      </c>
      <c r="C16" s="1" t="s">
        <v>80</v>
      </c>
      <c r="E16" s="1" t="s">
        <v>80</v>
      </c>
      <c r="G16" s="1" t="s">
        <v>102</v>
      </c>
      <c r="I16" s="1" t="s">
        <v>103</v>
      </c>
      <c r="K16" s="3">
        <v>0</v>
      </c>
      <c r="M16" s="3">
        <v>0</v>
      </c>
      <c r="O16" s="3">
        <v>22698</v>
      </c>
      <c r="Q16" s="3">
        <v>17416308538</v>
      </c>
      <c r="S16" s="3">
        <v>19308026279</v>
      </c>
      <c r="U16" s="3">
        <v>0</v>
      </c>
      <c r="W16" s="3">
        <v>0</v>
      </c>
      <c r="Y16" s="3">
        <v>0</v>
      </c>
      <c r="AA16" s="3">
        <v>0</v>
      </c>
      <c r="AC16" s="3">
        <v>22698</v>
      </c>
      <c r="AE16" s="3">
        <v>878009</v>
      </c>
      <c r="AG16" s="3">
        <v>17416308538</v>
      </c>
      <c r="AI16" s="3">
        <v>19925436141</v>
      </c>
      <c r="AK16" s="6">
        <v>1.0240988877772237E-3</v>
      </c>
    </row>
    <row r="17" spans="1:37" x14ac:dyDescent="0.25">
      <c r="A17" s="1" t="s">
        <v>104</v>
      </c>
      <c r="C17" s="1" t="s">
        <v>80</v>
      </c>
      <c r="E17" s="1" t="s">
        <v>80</v>
      </c>
      <c r="G17" s="1" t="s">
        <v>105</v>
      </c>
      <c r="I17" s="1" t="s">
        <v>106</v>
      </c>
      <c r="K17" s="3">
        <v>0</v>
      </c>
      <c r="M17" s="3">
        <v>0</v>
      </c>
      <c r="O17" s="3">
        <v>2</v>
      </c>
      <c r="Q17" s="3">
        <v>1738258</v>
      </c>
      <c r="S17" s="3">
        <v>1973378</v>
      </c>
      <c r="U17" s="3">
        <v>0</v>
      </c>
      <c r="W17" s="3">
        <v>0</v>
      </c>
      <c r="Y17" s="3">
        <v>2</v>
      </c>
      <c r="AA17" s="3">
        <v>2000000</v>
      </c>
      <c r="AC17" s="3">
        <v>0</v>
      </c>
      <c r="AE17" s="3">
        <v>0</v>
      </c>
      <c r="AG17" s="3">
        <v>0</v>
      </c>
      <c r="AI17" s="3">
        <v>0</v>
      </c>
      <c r="AK17" s="6">
        <v>0</v>
      </c>
    </row>
    <row r="18" spans="1:37" x14ac:dyDescent="0.25">
      <c r="A18" s="1" t="s">
        <v>107</v>
      </c>
      <c r="C18" s="1" t="s">
        <v>80</v>
      </c>
      <c r="E18" s="1" t="s">
        <v>80</v>
      </c>
      <c r="G18" s="1" t="s">
        <v>108</v>
      </c>
      <c r="I18" s="1" t="s">
        <v>109</v>
      </c>
      <c r="K18" s="3">
        <v>0</v>
      </c>
      <c r="M18" s="3">
        <v>0</v>
      </c>
      <c r="O18" s="3">
        <v>4951</v>
      </c>
      <c r="Q18" s="3">
        <v>4482267254</v>
      </c>
      <c r="S18" s="3">
        <v>4819306069</v>
      </c>
      <c r="U18" s="3">
        <v>0</v>
      </c>
      <c r="W18" s="3">
        <v>0</v>
      </c>
      <c r="Y18" s="3">
        <v>0</v>
      </c>
      <c r="AA18" s="3">
        <v>0</v>
      </c>
      <c r="AC18" s="3">
        <v>4951</v>
      </c>
      <c r="AE18" s="3">
        <v>986347</v>
      </c>
      <c r="AG18" s="3">
        <v>4482267254</v>
      </c>
      <c r="AI18" s="3">
        <v>4882518880</v>
      </c>
      <c r="AK18" s="6">
        <v>2.5094467790697758E-4</v>
      </c>
    </row>
    <row r="19" spans="1:37" x14ac:dyDescent="0.25">
      <c r="A19" s="1" t="s">
        <v>110</v>
      </c>
      <c r="C19" s="1" t="s">
        <v>80</v>
      </c>
      <c r="E19" s="1" t="s">
        <v>80</v>
      </c>
      <c r="G19" s="1" t="s">
        <v>111</v>
      </c>
      <c r="I19" s="1" t="s">
        <v>112</v>
      </c>
      <c r="K19" s="3">
        <v>0</v>
      </c>
      <c r="M19" s="3">
        <v>0</v>
      </c>
      <c r="O19" s="3">
        <v>432669</v>
      </c>
      <c r="Q19" s="3">
        <v>377457299368</v>
      </c>
      <c r="S19" s="3">
        <v>415801305792</v>
      </c>
      <c r="U19" s="3">
        <v>0</v>
      </c>
      <c r="W19" s="3">
        <v>0</v>
      </c>
      <c r="Y19" s="3">
        <v>0</v>
      </c>
      <c r="AA19" s="3">
        <v>0</v>
      </c>
      <c r="AC19" s="3">
        <v>432669</v>
      </c>
      <c r="AE19" s="3">
        <v>974396</v>
      </c>
      <c r="AG19" s="3">
        <v>377457299368</v>
      </c>
      <c r="AI19" s="3">
        <v>421514529565</v>
      </c>
      <c r="AK19" s="6">
        <v>2.1664397097999569E-2</v>
      </c>
    </row>
    <row r="20" spans="1:37" x14ac:dyDescent="0.25">
      <c r="A20" s="1" t="s">
        <v>113</v>
      </c>
      <c r="C20" s="1" t="s">
        <v>80</v>
      </c>
      <c r="E20" s="1" t="s">
        <v>80</v>
      </c>
      <c r="G20" s="1" t="s">
        <v>114</v>
      </c>
      <c r="I20" s="1" t="s">
        <v>115</v>
      </c>
      <c r="K20" s="3">
        <v>0</v>
      </c>
      <c r="M20" s="3">
        <v>0</v>
      </c>
      <c r="O20" s="3">
        <v>7302</v>
      </c>
      <c r="Q20" s="3">
        <v>6599805215</v>
      </c>
      <c r="S20" s="3">
        <v>7215433813</v>
      </c>
      <c r="U20" s="3">
        <v>0</v>
      </c>
      <c r="W20" s="3">
        <v>0</v>
      </c>
      <c r="Y20" s="3">
        <v>7302</v>
      </c>
      <c r="AA20" s="3">
        <v>7302000000</v>
      </c>
      <c r="AC20" s="3">
        <v>0</v>
      </c>
      <c r="AE20" s="3">
        <v>0</v>
      </c>
      <c r="AG20" s="3">
        <v>0</v>
      </c>
      <c r="AI20" s="3">
        <v>0</v>
      </c>
      <c r="AK20" s="6">
        <v>0</v>
      </c>
    </row>
    <row r="21" spans="1:37" x14ac:dyDescent="0.25">
      <c r="A21" s="1" t="s">
        <v>116</v>
      </c>
      <c r="C21" s="1" t="s">
        <v>80</v>
      </c>
      <c r="E21" s="1" t="s">
        <v>80</v>
      </c>
      <c r="G21" s="1" t="s">
        <v>117</v>
      </c>
      <c r="I21" s="1" t="s">
        <v>118</v>
      </c>
      <c r="K21" s="3">
        <v>0</v>
      </c>
      <c r="M21" s="3">
        <v>0</v>
      </c>
      <c r="O21" s="3">
        <v>342760</v>
      </c>
      <c r="Q21" s="3">
        <v>286897976664</v>
      </c>
      <c r="S21" s="3">
        <v>321561297929</v>
      </c>
      <c r="U21" s="3">
        <v>0</v>
      </c>
      <c r="W21" s="3">
        <v>0</v>
      </c>
      <c r="Y21" s="3">
        <v>0</v>
      </c>
      <c r="AA21" s="3">
        <v>0</v>
      </c>
      <c r="AC21" s="3">
        <v>342760</v>
      </c>
      <c r="AE21" s="3">
        <v>937564</v>
      </c>
      <c r="AG21" s="3">
        <v>286897976664</v>
      </c>
      <c r="AI21" s="3">
        <v>321301190242</v>
      </c>
      <c r="AK21" s="6">
        <v>1.651377612213293E-2</v>
      </c>
    </row>
    <row r="22" spans="1:37" x14ac:dyDescent="0.25">
      <c r="A22" s="1" t="s">
        <v>119</v>
      </c>
      <c r="C22" s="1" t="s">
        <v>80</v>
      </c>
      <c r="E22" s="1" t="s">
        <v>80</v>
      </c>
      <c r="G22" s="1" t="s">
        <v>120</v>
      </c>
      <c r="I22" s="1" t="s">
        <v>121</v>
      </c>
      <c r="K22" s="3">
        <v>0</v>
      </c>
      <c r="M22" s="3">
        <v>0</v>
      </c>
      <c r="O22" s="3">
        <v>18137</v>
      </c>
      <c r="Q22" s="3">
        <v>14098103039</v>
      </c>
      <c r="S22" s="3">
        <v>15360542124</v>
      </c>
      <c r="U22" s="3">
        <v>0</v>
      </c>
      <c r="W22" s="3">
        <v>0</v>
      </c>
      <c r="Y22" s="3">
        <v>0</v>
      </c>
      <c r="AA22" s="3">
        <v>0</v>
      </c>
      <c r="AC22" s="3">
        <v>18137</v>
      </c>
      <c r="AE22" s="3">
        <v>864795</v>
      </c>
      <c r="AG22" s="3">
        <v>14098103039</v>
      </c>
      <c r="AI22" s="3">
        <v>15681944047</v>
      </c>
      <c r="AK22" s="6">
        <v>8.0599798885563336E-4</v>
      </c>
    </row>
    <row r="23" spans="1:37" x14ac:dyDescent="0.25">
      <c r="A23" s="1" t="s">
        <v>122</v>
      </c>
      <c r="C23" s="1" t="s">
        <v>80</v>
      </c>
      <c r="E23" s="1" t="s">
        <v>80</v>
      </c>
      <c r="G23" s="1" t="s">
        <v>123</v>
      </c>
      <c r="I23" s="1" t="s">
        <v>124</v>
      </c>
      <c r="K23" s="3">
        <v>0</v>
      </c>
      <c r="M23" s="3">
        <v>0</v>
      </c>
      <c r="O23" s="3">
        <v>79317</v>
      </c>
      <c r="Q23" s="3">
        <v>61827767765</v>
      </c>
      <c r="S23" s="3">
        <v>67757509913</v>
      </c>
      <c r="U23" s="3">
        <v>0</v>
      </c>
      <c r="W23" s="3">
        <v>0</v>
      </c>
      <c r="Y23" s="3">
        <v>0</v>
      </c>
      <c r="AA23" s="3">
        <v>0</v>
      </c>
      <c r="AC23" s="3">
        <v>79317</v>
      </c>
      <c r="AE23" s="3">
        <v>866875</v>
      </c>
      <c r="AG23" s="3">
        <v>61827767765</v>
      </c>
      <c r="AI23" s="3">
        <v>68745462009</v>
      </c>
      <c r="AK23" s="6">
        <v>3.5332803098991538E-3</v>
      </c>
    </row>
    <row r="24" spans="1:37" x14ac:dyDescent="0.25">
      <c r="A24" s="1" t="s">
        <v>125</v>
      </c>
      <c r="C24" s="1" t="s">
        <v>80</v>
      </c>
      <c r="E24" s="1" t="s">
        <v>80</v>
      </c>
      <c r="G24" s="1" t="s">
        <v>126</v>
      </c>
      <c r="I24" s="1" t="s">
        <v>127</v>
      </c>
      <c r="K24" s="3">
        <v>0</v>
      </c>
      <c r="M24" s="3">
        <v>0</v>
      </c>
      <c r="O24" s="3">
        <v>45693</v>
      </c>
      <c r="Q24" s="3">
        <v>39918055280</v>
      </c>
      <c r="S24" s="3">
        <v>45388224322</v>
      </c>
      <c r="U24" s="3">
        <v>0</v>
      </c>
      <c r="W24" s="3">
        <v>0</v>
      </c>
      <c r="Y24" s="3">
        <v>45693</v>
      </c>
      <c r="AA24" s="3">
        <v>45693000000</v>
      </c>
      <c r="AC24" s="3">
        <v>0</v>
      </c>
      <c r="AE24" s="3">
        <v>0</v>
      </c>
      <c r="AG24" s="3">
        <v>0</v>
      </c>
      <c r="AI24" s="3">
        <v>0</v>
      </c>
      <c r="AK24" s="6">
        <v>0</v>
      </c>
    </row>
    <row r="25" spans="1:37" x14ac:dyDescent="0.25">
      <c r="A25" s="1" t="s">
        <v>128</v>
      </c>
      <c r="C25" s="1" t="s">
        <v>80</v>
      </c>
      <c r="E25" s="1" t="s">
        <v>80</v>
      </c>
      <c r="G25" s="1" t="s">
        <v>129</v>
      </c>
      <c r="I25" s="1" t="s">
        <v>130</v>
      </c>
      <c r="K25" s="3">
        <v>16</v>
      </c>
      <c r="M25" s="3">
        <v>16</v>
      </c>
      <c r="O25" s="3">
        <v>12000</v>
      </c>
      <c r="Q25" s="3">
        <v>11660459708</v>
      </c>
      <c r="S25" s="3">
        <v>11997836997</v>
      </c>
      <c r="U25" s="3">
        <v>0</v>
      </c>
      <c r="W25" s="3">
        <v>0</v>
      </c>
      <c r="Y25" s="3">
        <v>0</v>
      </c>
      <c r="AA25" s="3">
        <v>0</v>
      </c>
      <c r="AC25" s="3">
        <v>12000</v>
      </c>
      <c r="AE25" s="3">
        <v>1000001</v>
      </c>
      <c r="AG25" s="3">
        <v>11660459708</v>
      </c>
      <c r="AI25" s="3">
        <v>11997836997</v>
      </c>
      <c r="AK25" s="6">
        <v>6.1664755729374349E-4</v>
      </c>
    </row>
    <row r="26" spans="1:37" x14ac:dyDescent="0.25">
      <c r="A26" s="1" t="s">
        <v>131</v>
      </c>
      <c r="C26" s="1" t="s">
        <v>80</v>
      </c>
      <c r="E26" s="1" t="s">
        <v>80</v>
      </c>
      <c r="G26" s="1" t="s">
        <v>132</v>
      </c>
      <c r="I26" s="1" t="s">
        <v>133</v>
      </c>
      <c r="K26" s="3">
        <v>18</v>
      </c>
      <c r="M26" s="3">
        <v>18</v>
      </c>
      <c r="O26" s="3">
        <v>2000</v>
      </c>
      <c r="Q26" s="3">
        <v>1960355250</v>
      </c>
      <c r="S26" s="3">
        <v>1769679187</v>
      </c>
      <c r="U26" s="3">
        <v>0</v>
      </c>
      <c r="W26" s="3">
        <v>0</v>
      </c>
      <c r="Y26" s="3">
        <v>0</v>
      </c>
      <c r="AA26" s="3">
        <v>0</v>
      </c>
      <c r="AC26" s="3">
        <v>2000</v>
      </c>
      <c r="AE26" s="3">
        <v>885000</v>
      </c>
      <c r="AG26" s="3">
        <v>1960355250</v>
      </c>
      <c r="AI26" s="3">
        <v>1769679187</v>
      </c>
      <c r="AK26" s="6">
        <v>9.0955423725959457E-5</v>
      </c>
    </row>
    <row r="27" spans="1:37" x14ac:dyDescent="0.25">
      <c r="A27" s="1" t="s">
        <v>134</v>
      </c>
      <c r="C27" s="1" t="s">
        <v>80</v>
      </c>
      <c r="E27" s="1" t="s">
        <v>80</v>
      </c>
      <c r="G27" s="1" t="s">
        <v>135</v>
      </c>
      <c r="I27" s="1" t="s">
        <v>136</v>
      </c>
      <c r="K27" s="3">
        <v>15</v>
      </c>
      <c r="M27" s="3">
        <v>15</v>
      </c>
      <c r="O27" s="3">
        <v>400000</v>
      </c>
      <c r="Q27" s="3">
        <v>391637237500</v>
      </c>
      <c r="S27" s="3">
        <v>391529022500</v>
      </c>
      <c r="U27" s="3">
        <v>0</v>
      </c>
      <c r="W27" s="3">
        <v>0</v>
      </c>
      <c r="Y27" s="3">
        <v>0</v>
      </c>
      <c r="AA27" s="3">
        <v>0</v>
      </c>
      <c r="AC27" s="3">
        <v>400000</v>
      </c>
      <c r="AE27" s="3">
        <v>979177</v>
      </c>
      <c r="AG27" s="3">
        <v>391637237500</v>
      </c>
      <c r="AI27" s="3">
        <v>391599809667</v>
      </c>
      <c r="AK27" s="6">
        <v>2.0126883381415422E-2</v>
      </c>
    </row>
    <row r="28" spans="1:37" x14ac:dyDescent="0.25">
      <c r="A28" s="1" t="s">
        <v>137</v>
      </c>
      <c r="C28" s="1" t="s">
        <v>80</v>
      </c>
      <c r="E28" s="1" t="s">
        <v>80</v>
      </c>
      <c r="G28" s="1" t="s">
        <v>138</v>
      </c>
      <c r="I28" s="1" t="s">
        <v>139</v>
      </c>
      <c r="K28" s="3">
        <v>18</v>
      </c>
      <c r="M28" s="3">
        <v>18</v>
      </c>
      <c r="O28" s="3">
        <v>850000</v>
      </c>
      <c r="Q28" s="3">
        <v>640960300000</v>
      </c>
      <c r="S28" s="3">
        <v>639192925289</v>
      </c>
      <c r="U28" s="3">
        <v>0</v>
      </c>
      <c r="W28" s="3">
        <v>0</v>
      </c>
      <c r="Y28" s="3">
        <v>0</v>
      </c>
      <c r="AA28" s="3">
        <v>0</v>
      </c>
      <c r="AC28" s="3">
        <v>850000</v>
      </c>
      <c r="AE28" s="3">
        <v>790347</v>
      </c>
      <c r="AG28" s="3">
        <v>640960300000</v>
      </c>
      <c r="AI28" s="3">
        <v>671673187165</v>
      </c>
      <c r="AK28" s="6">
        <v>3.452169172398039E-2</v>
      </c>
    </row>
    <row r="29" spans="1:37" x14ac:dyDescent="0.25">
      <c r="A29" s="1" t="s">
        <v>140</v>
      </c>
      <c r="C29" s="1" t="s">
        <v>80</v>
      </c>
      <c r="E29" s="1" t="s">
        <v>80</v>
      </c>
      <c r="G29" s="1" t="s">
        <v>141</v>
      </c>
      <c r="I29" s="1" t="s">
        <v>103</v>
      </c>
      <c r="K29" s="3">
        <v>18</v>
      </c>
      <c r="M29" s="3">
        <v>18</v>
      </c>
      <c r="O29" s="3">
        <v>600000</v>
      </c>
      <c r="Q29" s="3">
        <v>514782000000</v>
      </c>
      <c r="S29" s="3">
        <v>524304952500</v>
      </c>
      <c r="U29" s="3">
        <v>0</v>
      </c>
      <c r="W29" s="3">
        <v>0</v>
      </c>
      <c r="Y29" s="3">
        <v>0</v>
      </c>
      <c r="AA29" s="3">
        <v>0</v>
      </c>
      <c r="AC29" s="3">
        <v>600000</v>
      </c>
      <c r="AE29" s="3">
        <v>871917</v>
      </c>
      <c r="AG29" s="3">
        <v>514782000000</v>
      </c>
      <c r="AI29" s="3">
        <v>523055902731</v>
      </c>
      <c r="AK29" s="6">
        <v>2.6883274445868438E-2</v>
      </c>
    </row>
    <row r="30" spans="1:37" x14ac:dyDescent="0.25">
      <c r="A30" s="1" t="s">
        <v>142</v>
      </c>
      <c r="C30" s="1" t="s">
        <v>80</v>
      </c>
      <c r="E30" s="1" t="s">
        <v>80</v>
      </c>
      <c r="G30" s="1" t="s">
        <v>143</v>
      </c>
      <c r="I30" s="1" t="s">
        <v>144</v>
      </c>
      <c r="K30" s="3">
        <v>15</v>
      </c>
      <c r="M30" s="3">
        <v>15</v>
      </c>
      <c r="O30" s="3">
        <v>0</v>
      </c>
      <c r="Q30" s="3">
        <v>0</v>
      </c>
      <c r="S30" s="3">
        <v>0</v>
      </c>
      <c r="U30" s="3">
        <v>600000</v>
      </c>
      <c r="W30" s="3">
        <v>582480000000</v>
      </c>
      <c r="Y30" s="3">
        <v>0</v>
      </c>
      <c r="AA30" s="3">
        <v>0</v>
      </c>
      <c r="AC30" s="3">
        <v>600000</v>
      </c>
      <c r="AE30" s="3">
        <v>970800</v>
      </c>
      <c r="AG30" s="3">
        <v>582480000000</v>
      </c>
      <c r="AI30" s="3">
        <v>582374425500</v>
      </c>
      <c r="AK30" s="6">
        <v>2.993204250105401E-2</v>
      </c>
    </row>
    <row r="31" spans="1:37" ht="23.25" thickBot="1" x14ac:dyDescent="0.3">
      <c r="Q31" s="5">
        <f>SUM(Q9:Q30)</f>
        <v>2774102893474</v>
      </c>
      <c r="S31" s="5">
        <f>SUM(S9:S30)</f>
        <v>2875513339135</v>
      </c>
      <c r="W31" s="5">
        <f>SUM(W9:W30)</f>
        <v>582480000000</v>
      </c>
      <c r="AA31" s="5">
        <f>SUM(AA9:AA30)</f>
        <v>52997000000</v>
      </c>
      <c r="AG31" s="5">
        <f>SUM(AG9:AG30)</f>
        <v>3310063294721</v>
      </c>
      <c r="AI31" s="5">
        <f>SUM(AI9:AI30)</f>
        <v>3448135053276</v>
      </c>
      <c r="AK31" s="7">
        <f>SUM(AK9:AK30)</f>
        <v>0.17722228251252659</v>
      </c>
    </row>
    <row r="32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Q11" sqref="Q11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2.710937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146</v>
      </c>
      <c r="C6" s="16" t="s">
        <v>147</v>
      </c>
      <c r="D6" s="16" t="s">
        <v>147</v>
      </c>
      <c r="E6" s="16" t="s">
        <v>147</v>
      </c>
      <c r="F6" s="16" t="s">
        <v>147</v>
      </c>
      <c r="G6" s="16" t="s">
        <v>147</v>
      </c>
      <c r="H6" s="16" t="s">
        <v>147</v>
      </c>
      <c r="I6" s="16" t="s">
        <v>147</v>
      </c>
      <c r="K6" s="16" t="s">
        <v>229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146</v>
      </c>
      <c r="C7" s="16" t="s">
        <v>148</v>
      </c>
      <c r="E7" s="16" t="s">
        <v>149</v>
      </c>
      <c r="G7" s="16" t="s">
        <v>150</v>
      </c>
      <c r="I7" s="16" t="s">
        <v>77</v>
      </c>
      <c r="K7" s="16" t="s">
        <v>151</v>
      </c>
      <c r="M7" s="16" t="s">
        <v>152</v>
      </c>
      <c r="O7" s="16" t="s">
        <v>153</v>
      </c>
      <c r="Q7" s="16" t="s">
        <v>151</v>
      </c>
      <c r="S7" s="16" t="s">
        <v>145</v>
      </c>
    </row>
    <row r="8" spans="1:19" x14ac:dyDescent="0.25">
      <c r="A8" s="1" t="s">
        <v>154</v>
      </c>
      <c r="C8" s="1" t="s">
        <v>155</v>
      </c>
      <c r="E8" s="1" t="s">
        <v>156</v>
      </c>
      <c r="G8" s="1" t="s">
        <v>157</v>
      </c>
      <c r="I8" s="1">
        <v>0</v>
      </c>
      <c r="K8" s="3">
        <v>1650718</v>
      </c>
      <c r="M8" s="3">
        <v>0</v>
      </c>
      <c r="O8" s="3">
        <v>0</v>
      </c>
      <c r="Q8" s="3">
        <v>1650718</v>
      </c>
      <c r="S8" s="6">
        <v>8.4841227859266407E-8</v>
      </c>
    </row>
    <row r="9" spans="1:19" x14ac:dyDescent="0.25">
      <c r="A9" s="1" t="s">
        <v>158</v>
      </c>
      <c r="C9" s="1" t="s">
        <v>159</v>
      </c>
      <c r="E9" s="1" t="s">
        <v>156</v>
      </c>
      <c r="G9" s="1" t="s">
        <v>160</v>
      </c>
      <c r="I9" s="1">
        <v>0</v>
      </c>
      <c r="K9" s="3">
        <v>2408874229393</v>
      </c>
      <c r="M9" s="3">
        <v>1354039106968</v>
      </c>
      <c r="O9" s="3">
        <v>2082029849220</v>
      </c>
      <c r="Q9" s="3">
        <v>1680883487141</v>
      </c>
      <c r="S9" s="6">
        <v>8.6391630149672979E-2</v>
      </c>
    </row>
    <row r="10" spans="1:19" x14ac:dyDescent="0.25">
      <c r="A10" s="1" t="s">
        <v>158</v>
      </c>
      <c r="C10" s="1" t="s">
        <v>161</v>
      </c>
      <c r="E10" s="1" t="s">
        <v>162</v>
      </c>
      <c r="G10" s="1" t="s">
        <v>163</v>
      </c>
      <c r="I10" s="1">
        <v>0</v>
      </c>
      <c r="K10" s="3">
        <v>500000</v>
      </c>
      <c r="M10" s="3">
        <v>0</v>
      </c>
      <c r="O10" s="3">
        <v>0</v>
      </c>
      <c r="Q10" s="3">
        <v>500000</v>
      </c>
      <c r="S10" s="6">
        <v>2.5698280342028866E-8</v>
      </c>
    </row>
    <row r="11" spans="1:19" ht="23.25" thickBot="1" x14ac:dyDescent="0.3">
      <c r="K11" s="5">
        <f>SUM(K8:K10)</f>
        <v>2408876380111</v>
      </c>
      <c r="M11" s="5">
        <f>SUM(M8:M10)</f>
        <v>1354039106968</v>
      </c>
      <c r="O11" s="5">
        <f>SUM(O8:O10)</f>
        <v>2082029849220</v>
      </c>
      <c r="Q11" s="5">
        <f>SUM(Q8:Q10)</f>
        <v>1680885637859</v>
      </c>
      <c r="S11" s="7">
        <f>SUM(S8:S10)</f>
        <v>8.6391740689181179E-2</v>
      </c>
    </row>
    <row r="12" spans="1:19" ht="23.25" thickTop="1" x14ac:dyDescent="0.25"/>
    <row r="13" spans="1:19" x14ac:dyDescent="0.25">
      <c r="Q13" s="3"/>
    </row>
    <row r="14" spans="1:19" x14ac:dyDescent="0.25">
      <c r="S14" s="3"/>
    </row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C11" sqref="C11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2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4" t="s">
        <v>0</v>
      </c>
      <c r="B2" s="14"/>
      <c r="C2" s="14"/>
      <c r="D2" s="14"/>
      <c r="E2" s="14"/>
      <c r="F2" s="14"/>
      <c r="G2" s="14"/>
    </row>
    <row r="3" spans="1:7" ht="24" x14ac:dyDescent="0.25">
      <c r="A3" s="14" t="s">
        <v>164</v>
      </c>
      <c r="B3" s="14"/>
      <c r="C3" s="14"/>
      <c r="D3" s="14"/>
      <c r="E3" s="14"/>
      <c r="F3" s="14"/>
      <c r="G3" s="14"/>
    </row>
    <row r="4" spans="1:7" ht="24" x14ac:dyDescent="0.25">
      <c r="A4" s="14" t="s">
        <v>2</v>
      </c>
      <c r="B4" s="14"/>
      <c r="C4" s="14"/>
      <c r="D4" s="14"/>
      <c r="E4" s="14"/>
      <c r="F4" s="14"/>
      <c r="G4" s="14"/>
    </row>
    <row r="6" spans="1:7" ht="24" x14ac:dyDescent="0.25">
      <c r="A6" s="16" t="s">
        <v>168</v>
      </c>
      <c r="C6" s="16" t="s">
        <v>151</v>
      </c>
      <c r="E6" s="16" t="s">
        <v>217</v>
      </c>
      <c r="G6" s="16" t="s">
        <v>13</v>
      </c>
    </row>
    <row r="7" spans="1:7" x14ac:dyDescent="0.25">
      <c r="A7" s="1" t="s">
        <v>226</v>
      </c>
      <c r="C7" s="8">
        <v>-1409558571804</v>
      </c>
      <c r="E7" s="6">
        <v>1.0549455991173931</v>
      </c>
      <c r="G7" s="6">
        <v>-7.2446462673458029E-2</v>
      </c>
    </row>
    <row r="8" spans="1:7" x14ac:dyDescent="0.25">
      <c r="A8" s="1" t="s">
        <v>227</v>
      </c>
      <c r="C8" s="3">
        <v>59750179043</v>
      </c>
      <c r="E8" s="6">
        <v>-4.4718388925986355E-2</v>
      </c>
      <c r="G8" s="6">
        <v>3.0709537030668638E-3</v>
      </c>
    </row>
    <row r="9" spans="1:7" x14ac:dyDescent="0.25">
      <c r="A9" s="1" t="s">
        <v>228</v>
      </c>
      <c r="C9" s="3">
        <v>11312196721</v>
      </c>
      <c r="E9" s="6">
        <v>-8.4663045480231035E-3</v>
      </c>
      <c r="G9" s="6">
        <v>5.8140800524087539E-4</v>
      </c>
    </row>
    <row r="10" spans="1:7" x14ac:dyDescent="0.25">
      <c r="A10" s="1" t="s">
        <v>224</v>
      </c>
      <c r="C10" s="3">
        <v>2352822407</v>
      </c>
      <c r="E10" s="6">
        <v>-1.7609056433836401E-3</v>
      </c>
      <c r="G10" s="6">
        <v>1.2092697962018628E-4</v>
      </c>
    </row>
    <row r="11" spans="1:7" ht="23.25" thickBot="1" x14ac:dyDescent="0.3">
      <c r="C11" s="10">
        <f>SUM(C7:C10)</f>
        <v>-1336143373633</v>
      </c>
      <c r="E11" s="12">
        <f>SUM(E7:E10)</f>
        <v>1</v>
      </c>
      <c r="G11" s="7">
        <f>SUM(G7:G10)</f>
        <v>-6.8673173985530106E-2</v>
      </c>
    </row>
    <row r="12" spans="1:7" ht="23.25" thickTop="1" x14ac:dyDescent="0.25"/>
    <row r="14" spans="1:7" x14ac:dyDescent="0.2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S15" sqref="S15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1406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164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6" t="s">
        <v>165</v>
      </c>
      <c r="B6" s="16" t="s">
        <v>165</v>
      </c>
      <c r="C6" s="16" t="s">
        <v>165</v>
      </c>
      <c r="D6" s="16" t="s">
        <v>165</v>
      </c>
      <c r="E6" s="16" t="s">
        <v>165</v>
      </c>
      <c r="F6" s="16" t="s">
        <v>165</v>
      </c>
      <c r="G6" s="16" t="s">
        <v>165</v>
      </c>
      <c r="I6" s="16" t="s">
        <v>166</v>
      </c>
      <c r="J6" s="16" t="s">
        <v>166</v>
      </c>
      <c r="K6" s="16" t="s">
        <v>166</v>
      </c>
      <c r="L6" s="16" t="s">
        <v>166</v>
      </c>
      <c r="M6" s="16" t="s">
        <v>166</v>
      </c>
      <c r="O6" s="16" t="s">
        <v>167</v>
      </c>
      <c r="P6" s="16" t="s">
        <v>167</v>
      </c>
      <c r="Q6" s="16" t="s">
        <v>167</v>
      </c>
      <c r="R6" s="16" t="s">
        <v>167</v>
      </c>
      <c r="S6" s="16" t="s">
        <v>167</v>
      </c>
    </row>
    <row r="7" spans="1:19" ht="24" x14ac:dyDescent="0.25">
      <c r="A7" s="16" t="s">
        <v>168</v>
      </c>
      <c r="C7" s="16" t="s">
        <v>169</v>
      </c>
      <c r="E7" s="16" t="s">
        <v>76</v>
      </c>
      <c r="G7" s="16" t="s">
        <v>77</v>
      </c>
      <c r="I7" s="16" t="s">
        <v>170</v>
      </c>
      <c r="K7" s="16" t="s">
        <v>171</v>
      </c>
      <c r="M7" s="16" t="s">
        <v>172</v>
      </c>
      <c r="O7" s="16" t="s">
        <v>170</v>
      </c>
      <c r="Q7" s="16" t="s">
        <v>171</v>
      </c>
      <c r="S7" s="16" t="s">
        <v>172</v>
      </c>
    </row>
    <row r="8" spans="1:19" x14ac:dyDescent="0.25">
      <c r="A8" s="1" t="s">
        <v>142</v>
      </c>
      <c r="C8" s="1" t="s">
        <v>173</v>
      </c>
      <c r="E8" s="1" t="s">
        <v>144</v>
      </c>
      <c r="G8" s="3">
        <v>15</v>
      </c>
      <c r="I8" s="3">
        <v>5515261299</v>
      </c>
      <c r="K8" s="1">
        <v>0</v>
      </c>
      <c r="M8" s="3">
        <v>5515261299</v>
      </c>
      <c r="O8" s="3">
        <v>5515261299</v>
      </c>
      <c r="Q8" s="1">
        <v>0</v>
      </c>
      <c r="S8" s="3">
        <v>5515261299</v>
      </c>
    </row>
    <row r="9" spans="1:19" x14ac:dyDescent="0.25">
      <c r="A9" s="1" t="s">
        <v>134</v>
      </c>
      <c r="C9" s="1" t="s">
        <v>173</v>
      </c>
      <c r="E9" s="1" t="s">
        <v>136</v>
      </c>
      <c r="G9" s="3">
        <v>15</v>
      </c>
      <c r="I9" s="3">
        <v>4792965232</v>
      </c>
      <c r="K9" s="1">
        <v>0</v>
      </c>
      <c r="M9" s="3">
        <v>4792965232</v>
      </c>
      <c r="O9" s="3">
        <v>4792965232</v>
      </c>
      <c r="Q9" s="1">
        <v>0</v>
      </c>
      <c r="S9" s="3">
        <v>4792965232</v>
      </c>
    </row>
    <row r="10" spans="1:19" x14ac:dyDescent="0.25">
      <c r="A10" s="1" t="s">
        <v>131</v>
      </c>
      <c r="C10" s="1" t="s">
        <v>173</v>
      </c>
      <c r="E10" s="1" t="s">
        <v>133</v>
      </c>
      <c r="G10" s="3">
        <v>18</v>
      </c>
      <c r="I10" s="3">
        <v>32124159</v>
      </c>
      <c r="K10" s="1">
        <v>0</v>
      </c>
      <c r="M10" s="3">
        <v>32124159</v>
      </c>
      <c r="O10" s="3">
        <v>93575585</v>
      </c>
      <c r="Q10" s="1">
        <v>0</v>
      </c>
      <c r="S10" s="3">
        <v>93575585</v>
      </c>
    </row>
    <row r="11" spans="1:19" x14ac:dyDescent="0.25">
      <c r="A11" s="1" t="s">
        <v>128</v>
      </c>
      <c r="C11" s="1" t="s">
        <v>173</v>
      </c>
      <c r="E11" s="1" t="s">
        <v>130</v>
      </c>
      <c r="G11" s="3">
        <v>16</v>
      </c>
      <c r="I11" s="3">
        <v>162926695</v>
      </c>
      <c r="K11" s="1">
        <v>0</v>
      </c>
      <c r="M11" s="3">
        <v>162926695</v>
      </c>
      <c r="O11" s="3">
        <v>478268891</v>
      </c>
      <c r="Q11" s="1">
        <v>0</v>
      </c>
      <c r="S11" s="3">
        <v>478268891</v>
      </c>
    </row>
    <row r="12" spans="1:19" x14ac:dyDescent="0.25">
      <c r="A12" s="1" t="s">
        <v>79</v>
      </c>
      <c r="C12" s="1" t="s">
        <v>173</v>
      </c>
      <c r="E12" s="1" t="s">
        <v>82</v>
      </c>
      <c r="G12" s="3">
        <v>19</v>
      </c>
      <c r="I12" s="3">
        <v>837312034</v>
      </c>
      <c r="K12" s="1">
        <v>0</v>
      </c>
      <c r="M12" s="3">
        <v>837312034</v>
      </c>
      <c r="O12" s="3">
        <v>2514184305</v>
      </c>
      <c r="Q12" s="1">
        <v>0</v>
      </c>
      <c r="S12" s="3">
        <v>2514184305</v>
      </c>
    </row>
    <row r="13" spans="1:19" x14ac:dyDescent="0.25">
      <c r="A13" s="1" t="s">
        <v>83</v>
      </c>
      <c r="C13" s="1" t="s">
        <v>173</v>
      </c>
      <c r="E13" s="1" t="s">
        <v>85</v>
      </c>
      <c r="G13" s="3">
        <v>20</v>
      </c>
      <c r="I13" s="3">
        <v>2688569505</v>
      </c>
      <c r="K13" s="1">
        <v>0</v>
      </c>
      <c r="M13" s="3">
        <v>2688569505</v>
      </c>
      <c r="O13" s="3">
        <v>7806737033</v>
      </c>
      <c r="Q13" s="1">
        <v>0</v>
      </c>
      <c r="S13" s="3">
        <v>7806737033</v>
      </c>
    </row>
    <row r="14" spans="1:19" x14ac:dyDescent="0.25">
      <c r="A14" s="1" t="s">
        <v>86</v>
      </c>
      <c r="C14" s="1" t="s">
        <v>173</v>
      </c>
      <c r="E14" s="1" t="s">
        <v>88</v>
      </c>
      <c r="G14" s="3">
        <v>20</v>
      </c>
      <c r="I14" s="3">
        <v>2582305970</v>
      </c>
      <c r="K14" s="1">
        <v>0</v>
      </c>
      <c r="M14" s="3">
        <v>2582305970</v>
      </c>
      <c r="O14" s="3">
        <v>7916191263</v>
      </c>
      <c r="Q14" s="1">
        <v>0</v>
      </c>
      <c r="S14" s="3">
        <v>7916191263</v>
      </c>
    </row>
    <row r="15" spans="1:19" x14ac:dyDescent="0.25">
      <c r="A15" s="1" t="s">
        <v>158</v>
      </c>
      <c r="C15" s="3">
        <v>1</v>
      </c>
      <c r="E15" s="1" t="s">
        <v>173</v>
      </c>
      <c r="G15" s="1">
        <v>0</v>
      </c>
      <c r="I15" s="3">
        <v>11312196721</v>
      </c>
      <c r="K15" s="3">
        <v>0</v>
      </c>
      <c r="M15" s="3">
        <v>11312196721</v>
      </c>
      <c r="O15" s="3">
        <v>38960425784</v>
      </c>
      <c r="Q15" s="1">
        <v>0</v>
      </c>
      <c r="S15" s="3">
        <v>38960425784</v>
      </c>
    </row>
    <row r="16" spans="1:19" ht="23.25" thickBot="1" x14ac:dyDescent="0.3">
      <c r="I16" s="5">
        <f>SUM(I8:I15)</f>
        <v>27923661615</v>
      </c>
      <c r="K16" s="4">
        <f>SUM(K8:K15)</f>
        <v>0</v>
      </c>
      <c r="M16" s="5">
        <f>SUM(M8:M15)</f>
        <v>27923661615</v>
      </c>
      <c r="O16" s="5">
        <f>SUM(O8:O15)</f>
        <v>68077609392</v>
      </c>
      <c r="Q16" s="4">
        <f>SUM(Q8:Q15)</f>
        <v>0</v>
      </c>
      <c r="S16" s="5">
        <f>SUM(S8:S15)</f>
        <v>68077609392</v>
      </c>
    </row>
    <row r="17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6"/>
  <sheetViews>
    <sheetView rightToLeft="1" workbookViewId="0">
      <selection activeCell="I44" sqref="I44"/>
    </sheetView>
  </sheetViews>
  <sheetFormatPr defaultRowHeight="22.5" x14ac:dyDescent="0.25"/>
  <cols>
    <col min="1" max="1" width="32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" x14ac:dyDescent="0.25">
      <c r="A3" s="14" t="s">
        <v>164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" x14ac:dyDescent="0.25">
      <c r="A6" s="15" t="s">
        <v>3</v>
      </c>
      <c r="C6" s="16" t="s">
        <v>174</v>
      </c>
      <c r="D6" s="16" t="s">
        <v>174</v>
      </c>
      <c r="E6" s="16" t="s">
        <v>174</v>
      </c>
      <c r="F6" s="16" t="s">
        <v>174</v>
      </c>
      <c r="G6" s="16" t="s">
        <v>174</v>
      </c>
      <c r="I6" s="16" t="s">
        <v>166</v>
      </c>
      <c r="J6" s="16" t="s">
        <v>166</v>
      </c>
      <c r="K6" s="16" t="s">
        <v>166</v>
      </c>
      <c r="L6" s="16" t="s">
        <v>166</v>
      </c>
      <c r="M6" s="16" t="s">
        <v>166</v>
      </c>
      <c r="O6" s="16" t="s">
        <v>167</v>
      </c>
      <c r="P6" s="16" t="s">
        <v>167</v>
      </c>
      <c r="Q6" s="16" t="s">
        <v>167</v>
      </c>
      <c r="R6" s="16" t="s">
        <v>167</v>
      </c>
      <c r="S6" s="16" t="s">
        <v>167</v>
      </c>
    </row>
    <row r="7" spans="1:19" ht="24" x14ac:dyDescent="0.25">
      <c r="A7" s="16" t="s">
        <v>3</v>
      </c>
      <c r="C7" s="16" t="s">
        <v>175</v>
      </c>
      <c r="E7" s="16" t="s">
        <v>176</v>
      </c>
      <c r="G7" s="16" t="s">
        <v>177</v>
      </c>
      <c r="I7" s="16" t="s">
        <v>178</v>
      </c>
      <c r="K7" s="16" t="s">
        <v>171</v>
      </c>
      <c r="M7" s="16" t="s">
        <v>179</v>
      </c>
      <c r="O7" s="16" t="s">
        <v>178</v>
      </c>
      <c r="Q7" s="16" t="s">
        <v>171</v>
      </c>
      <c r="S7" s="16" t="s">
        <v>179</v>
      </c>
    </row>
    <row r="8" spans="1:19" x14ac:dyDescent="0.25">
      <c r="A8" s="1" t="s">
        <v>48</v>
      </c>
      <c r="C8" s="1" t="s">
        <v>180</v>
      </c>
      <c r="E8" s="3">
        <v>800401</v>
      </c>
      <c r="G8" s="3">
        <v>1600</v>
      </c>
      <c r="I8" s="3">
        <v>0</v>
      </c>
      <c r="K8" s="3">
        <v>0</v>
      </c>
      <c r="M8" s="3">
        <f>I8-K8</f>
        <v>0</v>
      </c>
      <c r="O8" s="3">
        <v>1280641600</v>
      </c>
      <c r="Q8" s="3">
        <v>27466844</v>
      </c>
      <c r="S8" s="3">
        <f>O8-Q8</f>
        <v>1253174756</v>
      </c>
    </row>
    <row r="9" spans="1:19" x14ac:dyDescent="0.25">
      <c r="A9" s="1" t="s">
        <v>38</v>
      </c>
      <c r="C9" s="1" t="s">
        <v>4</v>
      </c>
      <c r="E9" s="3">
        <v>32979255</v>
      </c>
      <c r="G9" s="3">
        <v>800</v>
      </c>
      <c r="I9" s="3">
        <v>0</v>
      </c>
      <c r="K9" s="3">
        <v>0</v>
      </c>
      <c r="M9" s="3">
        <f t="shared" ref="M9:M33" si="0">I9-K9</f>
        <v>0</v>
      </c>
      <c r="O9" s="3">
        <v>26383404000</v>
      </c>
      <c r="Q9" s="3">
        <v>3345264144</v>
      </c>
      <c r="S9" s="3">
        <f t="shared" ref="S9:S33" si="1">O9-Q9</f>
        <v>23038139856</v>
      </c>
    </row>
    <row r="10" spans="1:19" x14ac:dyDescent="0.25">
      <c r="A10" s="1" t="s">
        <v>58</v>
      </c>
      <c r="C10" s="1" t="s">
        <v>4</v>
      </c>
      <c r="E10" s="3">
        <v>18700000</v>
      </c>
      <c r="G10" s="3">
        <v>250</v>
      </c>
      <c r="I10" s="3">
        <v>4675000000</v>
      </c>
      <c r="K10" s="3">
        <v>440818859</v>
      </c>
      <c r="M10" s="3">
        <f t="shared" si="0"/>
        <v>4234181141</v>
      </c>
      <c r="O10" s="3">
        <v>4675000000</v>
      </c>
      <c r="Q10" s="3">
        <v>440818859</v>
      </c>
      <c r="S10" s="3">
        <f t="shared" si="1"/>
        <v>4234181141</v>
      </c>
    </row>
    <row r="11" spans="1:19" x14ac:dyDescent="0.25">
      <c r="A11" s="1" t="s">
        <v>25</v>
      </c>
      <c r="C11" s="1" t="s">
        <v>181</v>
      </c>
      <c r="E11" s="3">
        <v>15800000</v>
      </c>
      <c r="G11" s="3">
        <v>900</v>
      </c>
      <c r="I11" s="3">
        <v>0</v>
      </c>
      <c r="K11" s="3">
        <v>0</v>
      </c>
      <c r="M11" s="3">
        <f t="shared" si="0"/>
        <v>0</v>
      </c>
      <c r="O11" s="3">
        <v>14220000000</v>
      </c>
      <c r="Q11" s="3">
        <v>1683043478</v>
      </c>
      <c r="S11" s="3">
        <f t="shared" si="1"/>
        <v>12536956522</v>
      </c>
    </row>
    <row r="12" spans="1:19" x14ac:dyDescent="0.25">
      <c r="A12" s="1" t="s">
        <v>22</v>
      </c>
      <c r="C12" s="1" t="s">
        <v>182</v>
      </c>
      <c r="E12" s="3">
        <v>7006623</v>
      </c>
      <c r="G12" s="3">
        <v>200</v>
      </c>
      <c r="I12" s="3">
        <v>0</v>
      </c>
      <c r="K12" s="3">
        <v>0</v>
      </c>
      <c r="M12" s="3">
        <f t="shared" si="0"/>
        <v>0</v>
      </c>
      <c r="O12" s="3">
        <v>1401324600</v>
      </c>
      <c r="Q12" s="3">
        <v>176214471</v>
      </c>
      <c r="S12" s="3">
        <f t="shared" si="1"/>
        <v>1225110129</v>
      </c>
    </row>
    <row r="13" spans="1:19" x14ac:dyDescent="0.25">
      <c r="A13" s="1" t="s">
        <v>30</v>
      </c>
      <c r="C13" s="1" t="s">
        <v>183</v>
      </c>
      <c r="E13" s="3">
        <v>600000</v>
      </c>
      <c r="G13" s="3">
        <v>8500</v>
      </c>
      <c r="I13" s="3">
        <v>0</v>
      </c>
      <c r="K13" s="3">
        <v>0</v>
      </c>
      <c r="M13" s="3">
        <f t="shared" si="0"/>
        <v>0</v>
      </c>
      <c r="O13" s="3">
        <v>5100000000</v>
      </c>
      <c r="Q13" s="3">
        <v>590006057</v>
      </c>
      <c r="S13" s="3">
        <f t="shared" si="1"/>
        <v>4509993943</v>
      </c>
    </row>
    <row r="14" spans="1:19" x14ac:dyDescent="0.25">
      <c r="A14" s="1" t="s">
        <v>15</v>
      </c>
      <c r="C14" s="1" t="s">
        <v>182</v>
      </c>
      <c r="E14" s="3">
        <v>150000</v>
      </c>
      <c r="G14" s="3">
        <v>2090</v>
      </c>
      <c r="I14" s="3">
        <v>0</v>
      </c>
      <c r="K14" s="3">
        <v>0</v>
      </c>
      <c r="M14" s="3">
        <f t="shared" si="0"/>
        <v>0</v>
      </c>
      <c r="O14" s="3">
        <v>313500000</v>
      </c>
      <c r="Q14" s="3">
        <v>22150541</v>
      </c>
      <c r="S14" s="3">
        <f t="shared" si="1"/>
        <v>291349459</v>
      </c>
    </row>
    <row r="15" spans="1:19" x14ac:dyDescent="0.25">
      <c r="A15" s="1" t="s">
        <v>49</v>
      </c>
      <c r="C15" s="1" t="s">
        <v>184</v>
      </c>
      <c r="E15" s="3">
        <v>79500001</v>
      </c>
      <c r="G15" s="3">
        <v>225</v>
      </c>
      <c r="I15" s="3">
        <v>17887500225</v>
      </c>
      <c r="K15" s="3">
        <v>2239956589</v>
      </c>
      <c r="M15" s="3">
        <f t="shared" si="0"/>
        <v>15647543636</v>
      </c>
      <c r="O15" s="3">
        <v>17887500225</v>
      </c>
      <c r="Q15" s="3">
        <v>2239956589</v>
      </c>
      <c r="S15" s="3">
        <f t="shared" si="1"/>
        <v>15647543636</v>
      </c>
    </row>
    <row r="16" spans="1:19" x14ac:dyDescent="0.25">
      <c r="A16" s="1" t="s">
        <v>47</v>
      </c>
      <c r="C16" s="1" t="s">
        <v>184</v>
      </c>
      <c r="E16" s="3">
        <v>21800000</v>
      </c>
      <c r="G16" s="3">
        <v>530</v>
      </c>
      <c r="I16" s="3">
        <v>11554000000</v>
      </c>
      <c r="K16" s="3">
        <v>1554687611</v>
      </c>
      <c r="M16" s="3">
        <f t="shared" si="0"/>
        <v>9999312389</v>
      </c>
      <c r="O16" s="3">
        <v>11554000000</v>
      </c>
      <c r="Q16" s="3">
        <v>1554687611</v>
      </c>
      <c r="S16" s="3">
        <f t="shared" si="1"/>
        <v>9999312389</v>
      </c>
    </row>
    <row r="17" spans="1:19" x14ac:dyDescent="0.25">
      <c r="A17" s="1" t="s">
        <v>20</v>
      </c>
      <c r="C17" s="1" t="s">
        <v>185</v>
      </c>
      <c r="E17" s="3">
        <v>6000000</v>
      </c>
      <c r="G17" s="3">
        <v>1370</v>
      </c>
      <c r="I17" s="3">
        <v>0</v>
      </c>
      <c r="K17" s="3">
        <v>0</v>
      </c>
      <c r="M17" s="3">
        <f t="shared" si="0"/>
        <v>0</v>
      </c>
      <c r="O17" s="3">
        <v>8220000000</v>
      </c>
      <c r="Q17" s="3">
        <v>977272179</v>
      </c>
      <c r="S17" s="3">
        <f t="shared" si="1"/>
        <v>7242727821</v>
      </c>
    </row>
    <row r="18" spans="1:19" x14ac:dyDescent="0.25">
      <c r="A18" s="1" t="s">
        <v>35</v>
      </c>
      <c r="C18" s="1" t="s">
        <v>184</v>
      </c>
      <c r="E18" s="3">
        <v>10100000</v>
      </c>
      <c r="G18" s="3">
        <v>3700</v>
      </c>
      <c r="I18" s="3">
        <v>37370000000</v>
      </c>
      <c r="K18" s="3">
        <v>4121858623</v>
      </c>
      <c r="M18" s="3">
        <f t="shared" si="0"/>
        <v>33248141377</v>
      </c>
      <c r="O18" s="3">
        <v>37370000000</v>
      </c>
      <c r="Q18" s="3">
        <v>4121858623</v>
      </c>
      <c r="S18" s="3">
        <f t="shared" si="1"/>
        <v>33248141377</v>
      </c>
    </row>
    <row r="19" spans="1:19" x14ac:dyDescent="0.25">
      <c r="A19" s="1" t="s">
        <v>42</v>
      </c>
      <c r="C19" s="1" t="s">
        <v>186</v>
      </c>
      <c r="E19" s="3">
        <v>4032094</v>
      </c>
      <c r="G19" s="3">
        <v>1000</v>
      </c>
      <c r="I19" s="3">
        <v>0</v>
      </c>
      <c r="K19" s="3">
        <v>0</v>
      </c>
      <c r="M19" s="3">
        <f t="shared" si="0"/>
        <v>0</v>
      </c>
      <c r="O19" s="3">
        <v>4032094000</v>
      </c>
      <c r="Q19" s="3">
        <v>242203670</v>
      </c>
      <c r="S19" s="3">
        <f t="shared" si="1"/>
        <v>3789890330</v>
      </c>
    </row>
    <row r="20" spans="1:19" x14ac:dyDescent="0.25">
      <c r="A20" s="1" t="s">
        <v>26</v>
      </c>
      <c r="C20" s="1" t="s">
        <v>180</v>
      </c>
      <c r="E20" s="3">
        <v>100000</v>
      </c>
      <c r="G20" s="3">
        <v>1210</v>
      </c>
      <c r="I20" s="3">
        <v>0</v>
      </c>
      <c r="K20" s="3">
        <v>0</v>
      </c>
      <c r="M20" s="3">
        <f t="shared" si="0"/>
        <v>0</v>
      </c>
      <c r="O20" s="3">
        <v>121000000</v>
      </c>
      <c r="Q20" s="3">
        <v>7099291</v>
      </c>
      <c r="S20" s="3">
        <f t="shared" si="1"/>
        <v>113900709</v>
      </c>
    </row>
    <row r="21" spans="1:19" x14ac:dyDescent="0.25">
      <c r="A21" s="1" t="s">
        <v>50</v>
      </c>
      <c r="C21" s="1" t="s">
        <v>187</v>
      </c>
      <c r="E21" s="3">
        <v>7500000</v>
      </c>
      <c r="G21" s="3">
        <v>320</v>
      </c>
      <c r="I21" s="3">
        <v>0</v>
      </c>
      <c r="K21" s="3">
        <v>0</v>
      </c>
      <c r="M21" s="3">
        <f t="shared" si="0"/>
        <v>0</v>
      </c>
      <c r="O21" s="3">
        <v>2400000000</v>
      </c>
      <c r="Q21" s="3">
        <v>264716636</v>
      </c>
      <c r="S21" s="3">
        <f t="shared" si="1"/>
        <v>2135283364</v>
      </c>
    </row>
    <row r="22" spans="1:19" x14ac:dyDescent="0.25">
      <c r="A22" s="1" t="s">
        <v>54</v>
      </c>
      <c r="C22" s="1" t="s">
        <v>188</v>
      </c>
      <c r="E22" s="3">
        <v>9700000</v>
      </c>
      <c r="G22" s="3">
        <v>1850</v>
      </c>
      <c r="I22" s="3">
        <v>0</v>
      </c>
      <c r="K22" s="3">
        <v>0</v>
      </c>
      <c r="M22" s="3">
        <f t="shared" si="0"/>
        <v>0</v>
      </c>
      <c r="O22" s="3">
        <v>17945000000</v>
      </c>
      <c r="Q22" s="3">
        <v>0</v>
      </c>
      <c r="S22" s="3">
        <f t="shared" si="1"/>
        <v>17945000000</v>
      </c>
    </row>
    <row r="23" spans="1:19" x14ac:dyDescent="0.25">
      <c r="A23" s="1" t="s">
        <v>16</v>
      </c>
      <c r="C23" s="1" t="s">
        <v>187</v>
      </c>
      <c r="E23" s="3">
        <v>8454033</v>
      </c>
      <c r="G23" s="3">
        <v>200</v>
      </c>
      <c r="I23" s="3">
        <v>2154</v>
      </c>
      <c r="K23" s="3">
        <v>0</v>
      </c>
      <c r="M23" s="3">
        <f t="shared" si="0"/>
        <v>2154</v>
      </c>
      <c r="O23" s="3">
        <v>1690808754</v>
      </c>
      <c r="Q23" s="3">
        <v>0</v>
      </c>
      <c r="S23" s="3">
        <f t="shared" si="1"/>
        <v>1690808754</v>
      </c>
    </row>
    <row r="24" spans="1:19" x14ac:dyDescent="0.25">
      <c r="A24" s="1" t="s">
        <v>18</v>
      </c>
      <c r="C24" s="1" t="s">
        <v>189</v>
      </c>
      <c r="E24" s="3">
        <v>10320019</v>
      </c>
      <c r="G24" s="3">
        <v>2400</v>
      </c>
      <c r="I24" s="3">
        <v>0</v>
      </c>
      <c r="K24" s="3">
        <v>0</v>
      </c>
      <c r="M24" s="3">
        <f t="shared" si="0"/>
        <v>0</v>
      </c>
      <c r="O24" s="3">
        <v>24768045600</v>
      </c>
      <c r="Q24" s="3">
        <v>2731880715</v>
      </c>
      <c r="S24" s="3">
        <f t="shared" si="1"/>
        <v>22036164885</v>
      </c>
    </row>
    <row r="25" spans="1:19" x14ac:dyDescent="0.25">
      <c r="A25" s="1" t="s">
        <v>190</v>
      </c>
      <c r="C25" s="1" t="s">
        <v>191</v>
      </c>
      <c r="E25" s="3">
        <v>700000</v>
      </c>
      <c r="G25" s="3">
        <v>170</v>
      </c>
      <c r="I25" s="3">
        <v>0</v>
      </c>
      <c r="K25" s="3">
        <v>0</v>
      </c>
      <c r="M25" s="3">
        <f t="shared" si="0"/>
        <v>0</v>
      </c>
      <c r="O25" s="3">
        <v>119000000</v>
      </c>
      <c r="Q25" s="3">
        <v>14084541</v>
      </c>
      <c r="S25" s="3">
        <f t="shared" si="1"/>
        <v>104915459</v>
      </c>
    </row>
    <row r="26" spans="1:19" x14ac:dyDescent="0.25">
      <c r="A26" s="1" t="s">
        <v>192</v>
      </c>
      <c r="C26" s="1" t="s">
        <v>193</v>
      </c>
      <c r="E26" s="3">
        <v>350000</v>
      </c>
      <c r="G26" s="3">
        <v>1600</v>
      </c>
      <c r="I26" s="3">
        <v>0</v>
      </c>
      <c r="K26" s="3">
        <v>0</v>
      </c>
      <c r="M26" s="3">
        <f t="shared" si="0"/>
        <v>0</v>
      </c>
      <c r="O26" s="3">
        <v>560000000</v>
      </c>
      <c r="Q26" s="3">
        <v>62373707</v>
      </c>
      <c r="S26" s="3">
        <f t="shared" si="1"/>
        <v>497626293</v>
      </c>
    </row>
    <row r="27" spans="1:19" x14ac:dyDescent="0.25">
      <c r="A27" s="1" t="s">
        <v>19</v>
      </c>
      <c r="C27" s="1" t="s">
        <v>194</v>
      </c>
      <c r="E27" s="3">
        <v>2061247</v>
      </c>
      <c r="G27" s="3">
        <v>4200</v>
      </c>
      <c r="I27" s="3">
        <v>0</v>
      </c>
      <c r="K27" s="3">
        <v>0</v>
      </c>
      <c r="M27" s="3">
        <f t="shared" si="0"/>
        <v>0</v>
      </c>
      <c r="O27" s="3">
        <v>8657237400</v>
      </c>
      <c r="Q27" s="3">
        <v>879042567</v>
      </c>
      <c r="S27" s="3">
        <f t="shared" si="1"/>
        <v>7778194833</v>
      </c>
    </row>
    <row r="28" spans="1:19" x14ac:dyDescent="0.25">
      <c r="A28" s="1" t="s">
        <v>21</v>
      </c>
      <c r="C28" s="1" t="s">
        <v>195</v>
      </c>
      <c r="E28" s="3">
        <v>1500000</v>
      </c>
      <c r="G28" s="3">
        <v>10000</v>
      </c>
      <c r="I28" s="3">
        <v>0</v>
      </c>
      <c r="K28" s="3">
        <v>0</v>
      </c>
      <c r="M28" s="3">
        <f t="shared" si="0"/>
        <v>0</v>
      </c>
      <c r="O28" s="3">
        <v>15000000000</v>
      </c>
      <c r="Q28" s="3">
        <v>1791314837</v>
      </c>
      <c r="S28" s="3">
        <f t="shared" si="1"/>
        <v>13208685163</v>
      </c>
    </row>
    <row r="29" spans="1:19" x14ac:dyDescent="0.25">
      <c r="A29" s="1" t="s">
        <v>36</v>
      </c>
      <c r="C29" s="1" t="s">
        <v>196</v>
      </c>
      <c r="E29" s="3">
        <v>18000000</v>
      </c>
      <c r="G29" s="3">
        <v>690</v>
      </c>
      <c r="I29" s="3">
        <v>12420000000</v>
      </c>
      <c r="K29" s="3">
        <v>1734555097</v>
      </c>
      <c r="M29" s="3">
        <f t="shared" si="0"/>
        <v>10685444903</v>
      </c>
      <c r="O29" s="3">
        <v>12420000000</v>
      </c>
      <c r="Q29" s="3">
        <v>1734555097</v>
      </c>
      <c r="S29" s="3">
        <f t="shared" si="1"/>
        <v>10685444903</v>
      </c>
    </row>
    <row r="30" spans="1:19" x14ac:dyDescent="0.25">
      <c r="A30" s="1" t="s">
        <v>46</v>
      </c>
      <c r="C30" s="1" t="s">
        <v>141</v>
      </c>
      <c r="E30" s="3">
        <v>68487</v>
      </c>
      <c r="G30" s="3">
        <v>2770</v>
      </c>
      <c r="I30" s="3">
        <v>0</v>
      </c>
      <c r="K30" s="3">
        <v>0</v>
      </c>
      <c r="M30" s="3">
        <f t="shared" si="0"/>
        <v>0</v>
      </c>
      <c r="O30" s="3">
        <v>189708990</v>
      </c>
      <c r="Q30" s="3">
        <v>14519157</v>
      </c>
      <c r="S30" s="3">
        <f t="shared" si="1"/>
        <v>175189833</v>
      </c>
    </row>
    <row r="31" spans="1:19" x14ac:dyDescent="0.25">
      <c r="A31" s="1" t="s">
        <v>55</v>
      </c>
      <c r="C31" s="1" t="s">
        <v>183</v>
      </c>
      <c r="E31" s="3">
        <v>125280</v>
      </c>
      <c r="G31" s="3">
        <v>1500</v>
      </c>
      <c r="I31" s="3">
        <v>0</v>
      </c>
      <c r="K31" s="3">
        <v>0</v>
      </c>
      <c r="M31" s="3">
        <f t="shared" si="0"/>
        <v>0</v>
      </c>
      <c r="O31" s="3">
        <v>187920000</v>
      </c>
      <c r="Q31" s="3">
        <v>21739988</v>
      </c>
      <c r="S31" s="3">
        <f t="shared" si="1"/>
        <v>166180012</v>
      </c>
    </row>
    <row r="32" spans="1:19" x14ac:dyDescent="0.25">
      <c r="A32" s="1" t="s">
        <v>23</v>
      </c>
      <c r="C32" s="1" t="s">
        <v>197</v>
      </c>
      <c r="E32" s="3">
        <v>501410</v>
      </c>
      <c r="G32" s="3">
        <v>8740</v>
      </c>
      <c r="I32" s="3">
        <v>0</v>
      </c>
      <c r="K32" s="3">
        <v>0</v>
      </c>
      <c r="M32" s="3">
        <f t="shared" si="0"/>
        <v>0</v>
      </c>
      <c r="O32" s="3">
        <v>4382323400</v>
      </c>
      <c r="Q32" s="3">
        <v>0</v>
      </c>
      <c r="S32" s="3">
        <f t="shared" si="1"/>
        <v>4382323400</v>
      </c>
    </row>
    <row r="33" spans="1:19" x14ac:dyDescent="0.25">
      <c r="A33" s="1" t="s">
        <v>33</v>
      </c>
      <c r="C33" s="1" t="s">
        <v>198</v>
      </c>
      <c r="E33" s="3">
        <v>3306428</v>
      </c>
      <c r="G33" s="3">
        <v>770</v>
      </c>
      <c r="I33" s="3">
        <v>2545949560</v>
      </c>
      <c r="K33" s="3">
        <v>333398157</v>
      </c>
      <c r="M33" s="3">
        <f t="shared" si="0"/>
        <v>2212551403</v>
      </c>
      <c r="O33" s="3">
        <v>2545949560</v>
      </c>
      <c r="Q33" s="3">
        <v>333398157</v>
      </c>
      <c r="S33" s="3">
        <f t="shared" si="1"/>
        <v>2212551403</v>
      </c>
    </row>
    <row r="34" spans="1:19" ht="23.25" thickBot="1" x14ac:dyDescent="0.3">
      <c r="I34" s="5">
        <f>SUM(I8:I33)</f>
        <v>86452451939</v>
      </c>
      <c r="K34" s="5">
        <f>SUM(K8:K33)</f>
        <v>10425274936</v>
      </c>
      <c r="M34" s="5">
        <f>SUM(M8:M33)</f>
        <v>76027177003</v>
      </c>
      <c r="O34" s="5">
        <f>SUM(O8:O33)</f>
        <v>223424458129</v>
      </c>
      <c r="Q34" s="5">
        <f>SUM(Q8:Q33)</f>
        <v>23275667759</v>
      </c>
      <c r="S34" s="5">
        <f>SUM(S8:S33)</f>
        <v>200148790370</v>
      </c>
    </row>
    <row r="35" spans="1:19" ht="23.25" thickTop="1" x14ac:dyDescent="0.25"/>
    <row r="36" spans="1:19" x14ac:dyDescent="0.25">
      <c r="M36" s="3"/>
      <c r="S36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7"/>
  <sheetViews>
    <sheetView rightToLeft="1" workbookViewId="0">
      <selection activeCell="I81" sqref="I81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2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164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166</v>
      </c>
      <c r="D6" s="16" t="s">
        <v>166</v>
      </c>
      <c r="E6" s="16" t="s">
        <v>166</v>
      </c>
      <c r="F6" s="16" t="s">
        <v>166</v>
      </c>
      <c r="G6" s="16" t="s">
        <v>166</v>
      </c>
      <c r="H6" s="16" t="s">
        <v>166</v>
      </c>
      <c r="I6" s="16" t="s">
        <v>166</v>
      </c>
      <c r="K6" s="16" t="s">
        <v>167</v>
      </c>
      <c r="L6" s="16" t="s">
        <v>167</v>
      </c>
      <c r="M6" s="16" t="s">
        <v>167</v>
      </c>
      <c r="N6" s="16" t="s">
        <v>167</v>
      </c>
      <c r="O6" s="16" t="s">
        <v>167</v>
      </c>
      <c r="P6" s="16" t="s">
        <v>167</v>
      </c>
      <c r="Q6" s="16" t="s">
        <v>167</v>
      </c>
    </row>
    <row r="7" spans="1:17" ht="24" x14ac:dyDescent="0.25">
      <c r="A7" s="16" t="s">
        <v>3</v>
      </c>
      <c r="C7" s="16" t="s">
        <v>7</v>
      </c>
      <c r="E7" s="16" t="s">
        <v>199</v>
      </c>
      <c r="G7" s="16" t="s">
        <v>200</v>
      </c>
      <c r="I7" s="16" t="s">
        <v>201</v>
      </c>
      <c r="K7" s="16" t="s">
        <v>7</v>
      </c>
      <c r="M7" s="16" t="s">
        <v>199</v>
      </c>
      <c r="O7" s="16" t="s">
        <v>200</v>
      </c>
      <c r="Q7" s="16" t="s">
        <v>201</v>
      </c>
    </row>
    <row r="8" spans="1:17" x14ac:dyDescent="0.25">
      <c r="A8" s="1" t="s">
        <v>44</v>
      </c>
      <c r="C8" s="3">
        <v>2000000</v>
      </c>
      <c r="E8" s="3">
        <v>57157875000</v>
      </c>
      <c r="G8" s="3">
        <v>65278698750</v>
      </c>
      <c r="I8" s="8">
        <v>-8120823750</v>
      </c>
      <c r="K8" s="3">
        <v>2000000</v>
      </c>
      <c r="M8" s="3">
        <v>57157875000</v>
      </c>
      <c r="O8" s="3">
        <v>39674873593</v>
      </c>
      <c r="Q8" s="8">
        <v>17483001407</v>
      </c>
    </row>
    <row r="9" spans="1:17" x14ac:dyDescent="0.25">
      <c r="A9" s="1" t="s">
        <v>35</v>
      </c>
      <c r="C9" s="3">
        <v>10100000</v>
      </c>
      <c r="E9" s="3">
        <v>534022546950</v>
      </c>
      <c r="G9" s="3">
        <v>713404767287</v>
      </c>
      <c r="I9" s="8">
        <v>-179382220337</v>
      </c>
      <c r="K9" s="3">
        <v>10100000</v>
      </c>
      <c r="M9" s="3">
        <v>534022546950</v>
      </c>
      <c r="O9" s="3">
        <v>571767478140</v>
      </c>
      <c r="Q9" s="8">
        <v>-37744931190</v>
      </c>
    </row>
    <row r="10" spans="1:17" x14ac:dyDescent="0.25">
      <c r="A10" s="1" t="s">
        <v>42</v>
      </c>
      <c r="C10" s="3">
        <v>4032094</v>
      </c>
      <c r="E10" s="3">
        <v>92346694057</v>
      </c>
      <c r="G10" s="3">
        <v>118865087311</v>
      </c>
      <c r="I10" s="8">
        <v>-26518393254</v>
      </c>
      <c r="K10" s="3">
        <v>4032094</v>
      </c>
      <c r="M10" s="3">
        <v>92346694057</v>
      </c>
      <c r="O10" s="3">
        <v>68646891509</v>
      </c>
      <c r="Q10" s="8">
        <v>23699802548</v>
      </c>
    </row>
    <row r="11" spans="1:17" x14ac:dyDescent="0.25">
      <c r="A11" s="1" t="s">
        <v>50</v>
      </c>
      <c r="C11" s="3">
        <v>11900000</v>
      </c>
      <c r="E11" s="3">
        <v>200504855250</v>
      </c>
      <c r="G11" s="3">
        <v>247478211870</v>
      </c>
      <c r="I11" s="8">
        <v>-46973356620</v>
      </c>
      <c r="K11" s="3">
        <v>11900000</v>
      </c>
      <c r="M11" s="3">
        <v>200504855250</v>
      </c>
      <c r="O11" s="3">
        <v>186387484433</v>
      </c>
      <c r="Q11" s="8">
        <v>14117370817</v>
      </c>
    </row>
    <row r="12" spans="1:17" x14ac:dyDescent="0.25">
      <c r="A12" s="1" t="s">
        <v>54</v>
      </c>
      <c r="C12" s="3">
        <v>11200000</v>
      </c>
      <c r="E12" s="3">
        <v>290914696800</v>
      </c>
      <c r="G12" s="3">
        <v>367118658200</v>
      </c>
      <c r="I12" s="8">
        <v>-76203961400</v>
      </c>
      <c r="K12" s="3">
        <v>11200000</v>
      </c>
      <c r="M12" s="3">
        <v>290914696800</v>
      </c>
      <c r="O12" s="3">
        <v>275445134106</v>
      </c>
      <c r="Q12" s="8">
        <v>15469562694</v>
      </c>
    </row>
    <row r="13" spans="1:17" x14ac:dyDescent="0.25">
      <c r="A13" s="1" t="s">
        <v>16</v>
      </c>
      <c r="C13" s="3">
        <v>12681049</v>
      </c>
      <c r="E13" s="3">
        <v>146855202235</v>
      </c>
      <c r="G13" s="3">
        <v>147794853700</v>
      </c>
      <c r="I13" s="8">
        <v>-939651465</v>
      </c>
      <c r="K13" s="3">
        <v>12681049</v>
      </c>
      <c r="M13" s="3">
        <v>146855202235</v>
      </c>
      <c r="O13" s="3">
        <v>93641210231</v>
      </c>
      <c r="Q13" s="8">
        <v>53213992004</v>
      </c>
    </row>
    <row r="14" spans="1:17" x14ac:dyDescent="0.25">
      <c r="A14" s="1" t="s">
        <v>18</v>
      </c>
      <c r="C14" s="3">
        <v>16639582</v>
      </c>
      <c r="E14" s="3">
        <v>730597263435</v>
      </c>
      <c r="G14" s="3">
        <v>845029391578</v>
      </c>
      <c r="I14" s="8">
        <v>-114432128143</v>
      </c>
      <c r="K14" s="3">
        <v>16639582</v>
      </c>
      <c r="M14" s="3">
        <v>730597263435</v>
      </c>
      <c r="O14" s="3">
        <v>634197313282</v>
      </c>
      <c r="Q14" s="8">
        <v>96399950153</v>
      </c>
    </row>
    <row r="15" spans="1:17" x14ac:dyDescent="0.25">
      <c r="A15" s="1" t="s">
        <v>53</v>
      </c>
      <c r="C15" s="3">
        <v>598076</v>
      </c>
      <c r="E15" s="3">
        <v>2092701416</v>
      </c>
      <c r="G15" s="3">
        <v>1955052355</v>
      </c>
      <c r="I15" s="8">
        <v>137649061</v>
      </c>
      <c r="K15" s="3">
        <v>598076</v>
      </c>
      <c r="M15" s="3">
        <v>2092701416</v>
      </c>
      <c r="O15" s="3">
        <v>1916493871</v>
      </c>
      <c r="Q15" s="8">
        <v>176207545</v>
      </c>
    </row>
    <row r="16" spans="1:17" x14ac:dyDescent="0.25">
      <c r="A16" s="1" t="s">
        <v>56</v>
      </c>
      <c r="C16" s="3">
        <v>3475000</v>
      </c>
      <c r="E16" s="3">
        <v>153993752775</v>
      </c>
      <c r="G16" s="3">
        <v>189381503453</v>
      </c>
      <c r="I16" s="8">
        <v>-35387750678</v>
      </c>
      <c r="K16" s="3">
        <v>3475000</v>
      </c>
      <c r="M16" s="3">
        <v>153993752775</v>
      </c>
      <c r="O16" s="3">
        <v>172762336597</v>
      </c>
      <c r="Q16" s="8">
        <v>-18768583822</v>
      </c>
    </row>
    <row r="17" spans="1:17" x14ac:dyDescent="0.25">
      <c r="A17" s="1" t="s">
        <v>67</v>
      </c>
      <c r="C17" s="3">
        <v>70858</v>
      </c>
      <c r="E17" s="3">
        <v>1929745911</v>
      </c>
      <c r="G17" s="3">
        <v>1702340202</v>
      </c>
      <c r="I17" s="8">
        <v>227405709</v>
      </c>
      <c r="K17" s="3">
        <v>70858</v>
      </c>
      <c r="M17" s="3">
        <v>1929745911</v>
      </c>
      <c r="O17" s="3">
        <v>1702340202</v>
      </c>
      <c r="Q17" s="8">
        <v>227405709</v>
      </c>
    </row>
    <row r="18" spans="1:17" x14ac:dyDescent="0.25">
      <c r="A18" s="1" t="s">
        <v>62</v>
      </c>
      <c r="C18" s="3">
        <v>1205122</v>
      </c>
      <c r="E18" s="3">
        <v>172936282019</v>
      </c>
      <c r="G18" s="3">
        <v>189144362151</v>
      </c>
      <c r="I18" s="8">
        <v>-16208080132</v>
      </c>
      <c r="K18" s="3">
        <v>1205122</v>
      </c>
      <c r="M18" s="3">
        <v>172936282019</v>
      </c>
      <c r="O18" s="3">
        <v>189144362151</v>
      </c>
      <c r="Q18" s="8">
        <v>-16208080132</v>
      </c>
    </row>
    <row r="19" spans="1:17" x14ac:dyDescent="0.25">
      <c r="A19" s="1" t="s">
        <v>40</v>
      </c>
      <c r="C19" s="3">
        <v>124500</v>
      </c>
      <c r="E19" s="3">
        <v>133535165133</v>
      </c>
      <c r="G19" s="3">
        <v>127835094639</v>
      </c>
      <c r="I19" s="8">
        <v>5700070494</v>
      </c>
      <c r="K19" s="3">
        <v>124500</v>
      </c>
      <c r="M19" s="3">
        <v>133535165133</v>
      </c>
      <c r="O19" s="3">
        <v>94744843108</v>
      </c>
      <c r="Q19" s="8">
        <v>38790322025</v>
      </c>
    </row>
    <row r="20" spans="1:17" x14ac:dyDescent="0.25">
      <c r="A20" s="1" t="s">
        <v>19</v>
      </c>
      <c r="C20" s="3">
        <v>2761247</v>
      </c>
      <c r="E20" s="3">
        <v>227270895652</v>
      </c>
      <c r="G20" s="3">
        <v>252746910710</v>
      </c>
      <c r="I20" s="8">
        <v>-25476015058</v>
      </c>
      <c r="K20" s="3">
        <v>2761247</v>
      </c>
      <c r="M20" s="3">
        <v>227270895652</v>
      </c>
      <c r="O20" s="3">
        <v>179658890750</v>
      </c>
      <c r="Q20" s="8">
        <v>47612004902</v>
      </c>
    </row>
    <row r="21" spans="1:17" x14ac:dyDescent="0.25">
      <c r="A21" s="1" t="s">
        <v>21</v>
      </c>
      <c r="C21" s="3">
        <v>1500000</v>
      </c>
      <c r="E21" s="3">
        <v>229446621000</v>
      </c>
      <c r="G21" s="3">
        <v>271741213312</v>
      </c>
      <c r="I21" s="8">
        <v>-42294592312</v>
      </c>
      <c r="K21" s="3">
        <v>1500000</v>
      </c>
      <c r="M21" s="3">
        <v>229446621000</v>
      </c>
      <c r="O21" s="3">
        <v>174666720975</v>
      </c>
      <c r="Q21" s="8">
        <v>54779900025</v>
      </c>
    </row>
    <row r="22" spans="1:17" x14ac:dyDescent="0.25">
      <c r="A22" s="1" t="s">
        <v>41</v>
      </c>
      <c r="C22" s="3">
        <v>60500</v>
      </c>
      <c r="E22" s="3">
        <v>65302857764</v>
      </c>
      <c r="G22" s="3">
        <v>62148947086</v>
      </c>
      <c r="I22" s="8">
        <v>3153910678</v>
      </c>
      <c r="K22" s="3">
        <v>60500</v>
      </c>
      <c r="M22" s="3">
        <v>65302857764</v>
      </c>
      <c r="O22" s="3">
        <v>45849000620</v>
      </c>
      <c r="Q22" s="8">
        <v>19453857144</v>
      </c>
    </row>
    <row r="23" spans="1:17" x14ac:dyDescent="0.25">
      <c r="A23" s="1" t="s">
        <v>24</v>
      </c>
      <c r="C23" s="3">
        <v>3043753</v>
      </c>
      <c r="E23" s="3">
        <v>263805784366</v>
      </c>
      <c r="G23" s="3">
        <v>260416870157</v>
      </c>
      <c r="I23" s="8">
        <v>3388914209</v>
      </c>
      <c r="K23" s="3">
        <v>3043753</v>
      </c>
      <c r="M23" s="3">
        <v>263805784366</v>
      </c>
      <c r="O23" s="3">
        <v>185853793479</v>
      </c>
      <c r="Q23" s="8">
        <v>77951990887</v>
      </c>
    </row>
    <row r="24" spans="1:17" x14ac:dyDescent="0.25">
      <c r="A24" s="1" t="s">
        <v>36</v>
      </c>
      <c r="C24" s="3">
        <v>20000000</v>
      </c>
      <c r="E24" s="3">
        <v>276544710000</v>
      </c>
      <c r="G24" s="3">
        <v>340048165313</v>
      </c>
      <c r="I24" s="8">
        <v>-63503455313</v>
      </c>
      <c r="K24" s="3">
        <v>20000000</v>
      </c>
      <c r="M24" s="3">
        <v>276544710000</v>
      </c>
      <c r="O24" s="3">
        <v>212798649563</v>
      </c>
      <c r="Q24" s="8">
        <v>63746060437</v>
      </c>
    </row>
    <row r="25" spans="1:17" x14ac:dyDescent="0.25">
      <c r="A25" s="1" t="s">
        <v>46</v>
      </c>
      <c r="C25" s="3">
        <v>68487</v>
      </c>
      <c r="E25" s="3">
        <v>1204122158</v>
      </c>
      <c r="G25" s="3">
        <v>679797792</v>
      </c>
      <c r="I25" s="8">
        <v>524324366</v>
      </c>
      <c r="K25" s="3">
        <v>68487</v>
      </c>
      <c r="M25" s="3">
        <v>1204122158</v>
      </c>
      <c r="O25" s="3">
        <v>1100129836</v>
      </c>
      <c r="Q25" s="8">
        <v>103992322</v>
      </c>
    </row>
    <row r="26" spans="1:17" x14ac:dyDescent="0.25">
      <c r="A26" s="1" t="s">
        <v>43</v>
      </c>
      <c r="C26" s="3">
        <v>67080</v>
      </c>
      <c r="E26" s="3">
        <v>991211192</v>
      </c>
      <c r="G26" s="3">
        <v>961490728</v>
      </c>
      <c r="I26" s="8">
        <v>29720464</v>
      </c>
      <c r="K26" s="3">
        <v>67080</v>
      </c>
      <c r="M26" s="3">
        <v>991211192</v>
      </c>
      <c r="O26" s="3">
        <v>846986287</v>
      </c>
      <c r="Q26" s="8">
        <v>144224905</v>
      </c>
    </row>
    <row r="27" spans="1:17" x14ac:dyDescent="0.25">
      <c r="A27" s="1" t="s">
        <v>31</v>
      </c>
      <c r="C27" s="3">
        <v>20013</v>
      </c>
      <c r="E27" s="3">
        <v>528999297</v>
      </c>
      <c r="G27" s="3">
        <v>511930742</v>
      </c>
      <c r="I27" s="8">
        <v>17068555</v>
      </c>
      <c r="K27" s="3">
        <v>20013</v>
      </c>
      <c r="M27" s="3">
        <v>528999297</v>
      </c>
      <c r="O27" s="3">
        <v>500967916</v>
      </c>
      <c r="Q27" s="8">
        <v>28031381</v>
      </c>
    </row>
    <row r="28" spans="1:17" x14ac:dyDescent="0.25">
      <c r="A28" s="1" t="s">
        <v>23</v>
      </c>
      <c r="C28" s="3">
        <v>501410</v>
      </c>
      <c r="E28" s="3">
        <v>87204719773</v>
      </c>
      <c r="G28" s="3">
        <v>58882628972</v>
      </c>
      <c r="I28" s="8">
        <v>28322090801</v>
      </c>
      <c r="K28" s="3">
        <v>501410</v>
      </c>
      <c r="M28" s="3">
        <v>87204719773</v>
      </c>
      <c r="O28" s="3">
        <v>32693274730</v>
      </c>
      <c r="Q28" s="8">
        <v>54511445043</v>
      </c>
    </row>
    <row r="29" spans="1:17" x14ac:dyDescent="0.25">
      <c r="A29" s="1" t="s">
        <v>33</v>
      </c>
      <c r="C29" s="3">
        <v>6428</v>
      </c>
      <c r="E29" s="3">
        <v>207986473</v>
      </c>
      <c r="G29" s="3">
        <v>12113469232</v>
      </c>
      <c r="I29" s="8">
        <v>-11905482759</v>
      </c>
      <c r="K29" s="3">
        <v>6428</v>
      </c>
      <c r="M29" s="3">
        <v>207986473</v>
      </c>
      <c r="O29" s="3">
        <v>101381212</v>
      </c>
      <c r="Q29" s="8">
        <v>106605261</v>
      </c>
    </row>
    <row r="30" spans="1:17" x14ac:dyDescent="0.25">
      <c r="A30" s="1" t="s">
        <v>69</v>
      </c>
      <c r="C30" s="3">
        <v>460106</v>
      </c>
      <c r="E30" s="3">
        <v>14484856255</v>
      </c>
      <c r="G30" s="3">
        <v>7139972750</v>
      </c>
      <c r="I30" s="8">
        <v>7344883505</v>
      </c>
      <c r="K30" s="3">
        <v>460106</v>
      </c>
      <c r="M30" s="3">
        <v>14484856255</v>
      </c>
      <c r="O30" s="3">
        <v>7139972750</v>
      </c>
      <c r="Q30" s="8">
        <v>7344883505</v>
      </c>
    </row>
    <row r="31" spans="1:17" x14ac:dyDescent="0.25">
      <c r="A31" s="1" t="s">
        <v>59</v>
      </c>
      <c r="C31" s="3">
        <v>9</v>
      </c>
      <c r="E31" s="3">
        <v>53678</v>
      </c>
      <c r="G31" s="3">
        <v>54044</v>
      </c>
      <c r="I31" s="8">
        <v>-366</v>
      </c>
      <c r="K31" s="3">
        <v>9</v>
      </c>
      <c r="M31" s="3">
        <v>53678</v>
      </c>
      <c r="O31" s="3">
        <v>54044</v>
      </c>
      <c r="Q31" s="8">
        <v>-366</v>
      </c>
    </row>
    <row r="32" spans="1:17" x14ac:dyDescent="0.25">
      <c r="A32" s="1" t="s">
        <v>64</v>
      </c>
      <c r="C32" s="3">
        <v>170094</v>
      </c>
      <c r="E32" s="3">
        <v>1096665467</v>
      </c>
      <c r="G32" s="3">
        <v>1072565196</v>
      </c>
      <c r="I32" s="8">
        <v>24100271</v>
      </c>
      <c r="K32" s="3">
        <v>170094</v>
      </c>
      <c r="M32" s="3">
        <v>1096665467</v>
      </c>
      <c r="O32" s="3">
        <v>1072565196</v>
      </c>
      <c r="Q32" s="8">
        <v>24100271</v>
      </c>
    </row>
    <row r="33" spans="1:17" x14ac:dyDescent="0.25">
      <c r="A33" s="1" t="s">
        <v>61</v>
      </c>
      <c r="C33" s="3">
        <v>36453</v>
      </c>
      <c r="E33" s="3">
        <v>779474847</v>
      </c>
      <c r="G33" s="3">
        <v>766208078</v>
      </c>
      <c r="I33" s="8">
        <v>13266769</v>
      </c>
      <c r="K33" s="3">
        <v>36453</v>
      </c>
      <c r="M33" s="3">
        <v>779474847</v>
      </c>
      <c r="O33" s="3">
        <v>766208078</v>
      </c>
      <c r="Q33" s="8">
        <v>13266769</v>
      </c>
    </row>
    <row r="34" spans="1:17" x14ac:dyDescent="0.25">
      <c r="A34" s="1" t="s">
        <v>60</v>
      </c>
      <c r="C34" s="3">
        <v>5125085</v>
      </c>
      <c r="E34" s="3">
        <v>13093098212</v>
      </c>
      <c r="G34" s="3">
        <v>11285650365</v>
      </c>
      <c r="I34" s="8">
        <v>1807447847</v>
      </c>
      <c r="K34" s="3">
        <v>5125085</v>
      </c>
      <c r="M34" s="3">
        <v>13093098212</v>
      </c>
      <c r="O34" s="3">
        <v>11285650365</v>
      </c>
      <c r="Q34" s="8">
        <v>1807447847</v>
      </c>
    </row>
    <row r="35" spans="1:17" x14ac:dyDescent="0.25">
      <c r="A35" s="1" t="s">
        <v>63</v>
      </c>
      <c r="C35" s="3">
        <v>1782052</v>
      </c>
      <c r="E35" s="3">
        <v>21115669583</v>
      </c>
      <c r="G35" s="3">
        <v>18550539732</v>
      </c>
      <c r="I35" s="8">
        <v>2565129851</v>
      </c>
      <c r="K35" s="3">
        <v>1782052</v>
      </c>
      <c r="M35" s="3">
        <v>21115669583</v>
      </c>
      <c r="O35" s="3">
        <v>18550539732</v>
      </c>
      <c r="Q35" s="8">
        <v>2565129851</v>
      </c>
    </row>
    <row r="36" spans="1:17" x14ac:dyDescent="0.25">
      <c r="A36" s="1" t="s">
        <v>48</v>
      </c>
      <c r="C36" s="3">
        <v>1500000</v>
      </c>
      <c r="E36" s="3">
        <v>82933591500</v>
      </c>
      <c r="G36" s="3">
        <v>87370325641</v>
      </c>
      <c r="I36" s="8">
        <v>-4436734141</v>
      </c>
      <c r="K36" s="3">
        <v>1500000</v>
      </c>
      <c r="M36" s="3">
        <v>82933591500</v>
      </c>
      <c r="O36" s="3">
        <v>69805368886</v>
      </c>
      <c r="Q36" s="8">
        <v>13128222614</v>
      </c>
    </row>
    <row r="37" spans="1:17" x14ac:dyDescent="0.25">
      <c r="A37" s="1" t="s">
        <v>37</v>
      </c>
      <c r="C37" s="3">
        <v>2499294</v>
      </c>
      <c r="E37" s="3">
        <v>41961907859</v>
      </c>
      <c r="G37" s="3">
        <v>48796201997</v>
      </c>
      <c r="I37" s="8">
        <v>-6834294138</v>
      </c>
      <c r="K37" s="3">
        <v>2499294</v>
      </c>
      <c r="M37" s="3">
        <v>41961907859</v>
      </c>
      <c r="O37" s="3">
        <v>26327599673</v>
      </c>
      <c r="Q37" s="8">
        <v>15634308186</v>
      </c>
    </row>
    <row r="38" spans="1:17" x14ac:dyDescent="0.25">
      <c r="A38" s="1" t="s">
        <v>38</v>
      </c>
      <c r="C38" s="3">
        <v>30000000</v>
      </c>
      <c r="E38" s="3">
        <v>614024685000</v>
      </c>
      <c r="G38" s="3">
        <v>632601559328</v>
      </c>
      <c r="I38" s="8">
        <v>-18576874328</v>
      </c>
      <c r="K38" s="3">
        <v>30000000</v>
      </c>
      <c r="M38" s="3">
        <v>614024685000</v>
      </c>
      <c r="O38" s="3">
        <v>367706861966</v>
      </c>
      <c r="Q38" s="8">
        <v>246317823034</v>
      </c>
    </row>
    <row r="39" spans="1:17" x14ac:dyDescent="0.25">
      <c r="A39" s="1" t="s">
        <v>39</v>
      </c>
      <c r="C39" s="3">
        <v>31600000</v>
      </c>
      <c r="E39" s="3">
        <v>578922791400</v>
      </c>
      <c r="G39" s="3">
        <v>716408392401</v>
      </c>
      <c r="I39" s="8">
        <v>-137485601001</v>
      </c>
      <c r="K39" s="3">
        <v>31600000</v>
      </c>
      <c r="M39" s="3">
        <v>578922791400</v>
      </c>
      <c r="O39" s="3">
        <v>286999565229</v>
      </c>
      <c r="Q39" s="8">
        <v>291923226171</v>
      </c>
    </row>
    <row r="40" spans="1:17" x14ac:dyDescent="0.25">
      <c r="A40" s="1" t="s">
        <v>58</v>
      </c>
      <c r="C40" s="3">
        <v>18700000</v>
      </c>
      <c r="E40" s="3">
        <v>498735760050</v>
      </c>
      <c r="G40" s="3">
        <v>668325702412</v>
      </c>
      <c r="I40" s="8">
        <v>-169589942362</v>
      </c>
      <c r="K40" s="3">
        <v>18700000</v>
      </c>
      <c r="M40" s="3">
        <v>498735760050</v>
      </c>
      <c r="O40" s="3">
        <v>256646731199</v>
      </c>
      <c r="Q40" s="8">
        <v>242089028851</v>
      </c>
    </row>
    <row r="41" spans="1:17" x14ac:dyDescent="0.25">
      <c r="A41" s="1" t="s">
        <v>25</v>
      </c>
      <c r="C41" s="3">
        <v>14300000</v>
      </c>
      <c r="E41" s="3">
        <v>501502201200</v>
      </c>
      <c r="G41" s="3">
        <v>556670810299</v>
      </c>
      <c r="I41" s="8">
        <v>-55168609099</v>
      </c>
      <c r="K41" s="3">
        <v>14300000</v>
      </c>
      <c r="M41" s="3">
        <v>501502201200</v>
      </c>
      <c r="O41" s="3">
        <v>342491101623</v>
      </c>
      <c r="Q41" s="8">
        <v>159011099577</v>
      </c>
    </row>
    <row r="42" spans="1:17" x14ac:dyDescent="0.25">
      <c r="A42" s="1" t="s">
        <v>51</v>
      </c>
      <c r="C42" s="3">
        <v>29100000</v>
      </c>
      <c r="E42" s="3">
        <v>1216663521300</v>
      </c>
      <c r="G42" s="3">
        <v>1210969342484</v>
      </c>
      <c r="I42" s="8">
        <v>5694178816</v>
      </c>
      <c r="K42" s="3">
        <v>29100000</v>
      </c>
      <c r="M42" s="3">
        <v>1216663521300</v>
      </c>
      <c r="O42" s="3">
        <v>602208217108</v>
      </c>
      <c r="Q42" s="8">
        <v>614455304192</v>
      </c>
    </row>
    <row r="43" spans="1:17" x14ac:dyDescent="0.25">
      <c r="A43" s="1" t="s">
        <v>22</v>
      </c>
      <c r="C43" s="3">
        <v>7006623</v>
      </c>
      <c r="E43" s="3">
        <v>402503512348</v>
      </c>
      <c r="G43" s="3">
        <v>450282305181</v>
      </c>
      <c r="I43" s="8">
        <v>-47778792833</v>
      </c>
      <c r="K43" s="3">
        <v>7006623</v>
      </c>
      <c r="M43" s="3">
        <v>402503512348</v>
      </c>
      <c r="O43" s="3">
        <v>221200834335</v>
      </c>
      <c r="Q43" s="8">
        <v>181302678013</v>
      </c>
    </row>
    <row r="44" spans="1:17" x14ac:dyDescent="0.25">
      <c r="A44" s="1" t="s">
        <v>30</v>
      </c>
      <c r="C44" s="3">
        <v>600000</v>
      </c>
      <c r="E44" s="3">
        <v>77756579100</v>
      </c>
      <c r="G44" s="3">
        <v>96862858200</v>
      </c>
      <c r="I44" s="8">
        <v>-19106279100</v>
      </c>
      <c r="K44" s="3">
        <v>600000</v>
      </c>
      <c r="M44" s="3">
        <v>77756579100</v>
      </c>
      <c r="O44" s="3">
        <v>87259437577</v>
      </c>
      <c r="Q44" s="8">
        <v>-9502858477</v>
      </c>
    </row>
    <row r="45" spans="1:17" x14ac:dyDescent="0.25">
      <c r="A45" s="1" t="s">
        <v>49</v>
      </c>
      <c r="C45" s="3">
        <v>79500001</v>
      </c>
      <c r="E45" s="3">
        <v>1357683447577</v>
      </c>
      <c r="G45" s="3">
        <v>2023883557002</v>
      </c>
      <c r="I45" s="8">
        <v>-666200109425</v>
      </c>
      <c r="K45" s="3">
        <v>79500001</v>
      </c>
      <c r="M45" s="3">
        <v>1357683447577</v>
      </c>
      <c r="O45" s="3">
        <v>735862384077</v>
      </c>
      <c r="Q45" s="8">
        <v>621821063500</v>
      </c>
    </row>
    <row r="46" spans="1:17" x14ac:dyDescent="0.25">
      <c r="A46" s="1" t="s">
        <v>47</v>
      </c>
      <c r="C46" s="3">
        <v>23800000</v>
      </c>
      <c r="E46" s="3">
        <v>930247894800</v>
      </c>
      <c r="G46" s="3">
        <v>1053168446357</v>
      </c>
      <c r="I46" s="8">
        <v>-122920551557</v>
      </c>
      <c r="K46" s="3">
        <v>23800000</v>
      </c>
      <c r="M46" s="3">
        <v>930247894800</v>
      </c>
      <c r="O46" s="3">
        <v>736929167704</v>
      </c>
      <c r="Q46" s="8">
        <v>193318727096</v>
      </c>
    </row>
    <row r="47" spans="1:17" x14ac:dyDescent="0.25">
      <c r="A47" s="1" t="s">
        <v>20</v>
      </c>
      <c r="C47" s="3">
        <v>6000000</v>
      </c>
      <c r="E47" s="3">
        <v>145469277000</v>
      </c>
      <c r="G47" s="3">
        <v>184151507250</v>
      </c>
      <c r="I47" s="8">
        <v>-38682230250</v>
      </c>
      <c r="K47" s="3">
        <v>6000000</v>
      </c>
      <c r="M47" s="3">
        <v>145469277000</v>
      </c>
      <c r="O47" s="3">
        <v>160317330300</v>
      </c>
      <c r="Q47" s="8">
        <v>-14848053300</v>
      </c>
    </row>
    <row r="48" spans="1:17" x14ac:dyDescent="0.25">
      <c r="A48" s="1" t="s">
        <v>57</v>
      </c>
      <c r="C48" s="3">
        <v>38666</v>
      </c>
      <c r="E48" s="3">
        <v>5861096078</v>
      </c>
      <c r="G48" s="3">
        <v>12614715162</v>
      </c>
      <c r="I48" s="8">
        <v>-6753619084</v>
      </c>
      <c r="K48" s="3">
        <v>38666</v>
      </c>
      <c r="M48" s="3">
        <v>5861096078</v>
      </c>
      <c r="O48" s="3">
        <v>3164571958</v>
      </c>
      <c r="Q48" s="8">
        <v>2696524120</v>
      </c>
    </row>
    <row r="49" spans="1:17" x14ac:dyDescent="0.25">
      <c r="A49" s="1" t="s">
        <v>45</v>
      </c>
      <c r="C49" s="3">
        <v>1272813</v>
      </c>
      <c r="E49" s="3">
        <v>49989623022</v>
      </c>
      <c r="G49" s="3">
        <v>61816145114</v>
      </c>
      <c r="I49" s="8">
        <v>-11826522092</v>
      </c>
      <c r="K49" s="3">
        <v>1272813</v>
      </c>
      <c r="M49" s="3">
        <v>49989623022</v>
      </c>
      <c r="O49" s="3">
        <v>37872506091</v>
      </c>
      <c r="Q49" s="8">
        <v>12117116931</v>
      </c>
    </row>
    <row r="50" spans="1:17" x14ac:dyDescent="0.25">
      <c r="A50" s="1" t="s">
        <v>17</v>
      </c>
      <c r="C50" s="3">
        <v>24800000</v>
      </c>
      <c r="E50" s="3">
        <v>2421855705600</v>
      </c>
      <c r="G50" s="3">
        <v>2577506983777</v>
      </c>
      <c r="I50" s="8">
        <v>-155651278177</v>
      </c>
      <c r="K50" s="3">
        <v>24800000</v>
      </c>
      <c r="M50" s="3">
        <v>2421855705600</v>
      </c>
      <c r="O50" s="3">
        <v>1528917559898</v>
      </c>
      <c r="Q50" s="8">
        <v>892938145702</v>
      </c>
    </row>
    <row r="51" spans="1:17" x14ac:dyDescent="0.25">
      <c r="A51" s="1" t="s">
        <v>52</v>
      </c>
      <c r="C51" s="3">
        <v>27500610</v>
      </c>
      <c r="E51" s="3">
        <v>828583905339</v>
      </c>
      <c r="G51" s="3">
        <v>991759015937</v>
      </c>
      <c r="I51" s="8">
        <v>-163175110598</v>
      </c>
      <c r="K51" s="3">
        <v>27500610</v>
      </c>
      <c r="M51" s="3">
        <v>828583905339</v>
      </c>
      <c r="O51" s="3">
        <v>441521684722</v>
      </c>
      <c r="Q51" s="8">
        <v>387062220617</v>
      </c>
    </row>
    <row r="52" spans="1:17" x14ac:dyDescent="0.25">
      <c r="A52" s="1" t="s">
        <v>65</v>
      </c>
      <c r="C52" s="3">
        <v>666666</v>
      </c>
      <c r="E52" s="3">
        <v>12469350730</v>
      </c>
      <c r="G52" s="3">
        <v>9848656818</v>
      </c>
      <c r="I52" s="8">
        <v>2620693912</v>
      </c>
      <c r="K52" s="3">
        <v>666666</v>
      </c>
      <c r="M52" s="3">
        <v>12469350730</v>
      </c>
      <c r="O52" s="3">
        <v>9848656818</v>
      </c>
      <c r="Q52" s="8">
        <v>2620693912</v>
      </c>
    </row>
    <row r="53" spans="1:17" x14ac:dyDescent="0.25">
      <c r="A53" s="1" t="s">
        <v>27</v>
      </c>
      <c r="C53" s="3">
        <v>500000</v>
      </c>
      <c r="E53" s="3">
        <v>6615402750</v>
      </c>
      <c r="G53" s="3">
        <v>9712317812</v>
      </c>
      <c r="I53" s="8">
        <v>-3096915062</v>
      </c>
      <c r="K53" s="3">
        <v>500000</v>
      </c>
      <c r="M53" s="3">
        <v>6615402750</v>
      </c>
      <c r="O53" s="3">
        <v>1207500000</v>
      </c>
      <c r="Q53" s="8">
        <v>5407902750</v>
      </c>
    </row>
    <row r="54" spans="1:17" x14ac:dyDescent="0.25">
      <c r="A54" s="1" t="s">
        <v>28</v>
      </c>
      <c r="C54" s="3">
        <v>9000000</v>
      </c>
      <c r="E54" s="3">
        <v>110220264000</v>
      </c>
      <c r="G54" s="3">
        <v>138873724875</v>
      </c>
      <c r="I54" s="8">
        <v>-28653460875</v>
      </c>
      <c r="K54" s="3">
        <v>9000000</v>
      </c>
      <c r="M54" s="3">
        <v>110220264000</v>
      </c>
      <c r="O54" s="3">
        <v>14994000000</v>
      </c>
      <c r="Q54" s="8">
        <v>95226264000</v>
      </c>
    </row>
    <row r="55" spans="1:17" x14ac:dyDescent="0.25">
      <c r="A55" s="1" t="s">
        <v>29</v>
      </c>
      <c r="C55" s="3">
        <v>171217</v>
      </c>
      <c r="E55" s="3">
        <v>2840098345</v>
      </c>
      <c r="G55" s="3">
        <v>1529370448</v>
      </c>
      <c r="I55" s="8">
        <v>1310727897</v>
      </c>
      <c r="K55" s="3">
        <v>171217</v>
      </c>
      <c r="M55" s="3">
        <v>2840098345</v>
      </c>
      <c r="O55" s="3">
        <v>928852225</v>
      </c>
      <c r="Q55" s="8">
        <v>1911246120</v>
      </c>
    </row>
    <row r="56" spans="1:17" x14ac:dyDescent="0.25">
      <c r="A56" s="1" t="s">
        <v>26</v>
      </c>
      <c r="C56" s="3">
        <v>0</v>
      </c>
      <c r="E56" s="3">
        <v>0</v>
      </c>
      <c r="G56" s="3">
        <v>3027850555</v>
      </c>
      <c r="I56" s="8">
        <v>-3027850555</v>
      </c>
      <c r="K56" s="3">
        <v>0</v>
      </c>
      <c r="M56" s="3">
        <v>0</v>
      </c>
      <c r="O56" s="3">
        <v>0</v>
      </c>
      <c r="Q56" s="8">
        <v>0</v>
      </c>
    </row>
    <row r="57" spans="1:17" x14ac:dyDescent="0.25">
      <c r="A57" s="1" t="s">
        <v>34</v>
      </c>
      <c r="C57" s="3">
        <v>0</v>
      </c>
      <c r="E57" s="3">
        <v>0</v>
      </c>
      <c r="G57" s="3">
        <v>748225496</v>
      </c>
      <c r="I57" s="8">
        <v>-748225496</v>
      </c>
      <c r="K57" s="3">
        <v>0</v>
      </c>
      <c r="M57" s="3">
        <v>0</v>
      </c>
      <c r="O57" s="3">
        <v>0</v>
      </c>
      <c r="Q57" s="8">
        <v>0</v>
      </c>
    </row>
    <row r="58" spans="1:17" x14ac:dyDescent="0.25">
      <c r="A58" s="1" t="s">
        <v>55</v>
      </c>
      <c r="C58" s="3">
        <v>0</v>
      </c>
      <c r="E58" s="3">
        <v>0</v>
      </c>
      <c r="G58" s="3">
        <v>1300454546</v>
      </c>
      <c r="I58" s="8">
        <v>-1300454546</v>
      </c>
      <c r="K58" s="3">
        <v>0</v>
      </c>
      <c r="M58" s="3">
        <v>0</v>
      </c>
      <c r="O58" s="3">
        <v>0</v>
      </c>
      <c r="Q58" s="8">
        <v>0</v>
      </c>
    </row>
    <row r="59" spans="1:17" x14ac:dyDescent="0.25">
      <c r="A59" s="1" t="s">
        <v>32</v>
      </c>
      <c r="C59" s="3">
        <v>0</v>
      </c>
      <c r="E59" s="3">
        <v>0</v>
      </c>
      <c r="G59" s="3">
        <v>130903167961</v>
      </c>
      <c r="I59" s="8">
        <v>-130903167961</v>
      </c>
      <c r="K59" s="3">
        <v>0</v>
      </c>
      <c r="M59" s="3">
        <v>0</v>
      </c>
      <c r="O59" s="3">
        <v>0</v>
      </c>
      <c r="Q59" s="8">
        <v>0</v>
      </c>
    </row>
    <row r="60" spans="1:17" x14ac:dyDescent="0.25">
      <c r="A60" s="1" t="s">
        <v>15</v>
      </c>
      <c r="C60" s="3">
        <v>0</v>
      </c>
      <c r="E60" s="3">
        <v>0</v>
      </c>
      <c r="G60" s="3">
        <v>1655515493</v>
      </c>
      <c r="I60" s="8">
        <v>-1655515493</v>
      </c>
      <c r="K60" s="3">
        <v>0</v>
      </c>
      <c r="M60" s="3">
        <v>0</v>
      </c>
      <c r="O60" s="3">
        <v>0</v>
      </c>
      <c r="Q60" s="8">
        <v>0</v>
      </c>
    </row>
    <row r="61" spans="1:17" x14ac:dyDescent="0.25">
      <c r="A61" s="1" t="s">
        <v>202</v>
      </c>
      <c r="C61" s="3">
        <v>150000</v>
      </c>
      <c r="E61" s="3">
        <v>151472540625</v>
      </c>
      <c r="G61" s="3">
        <v>149822839687</v>
      </c>
      <c r="I61" s="8">
        <v>1649700938</v>
      </c>
      <c r="K61" s="3">
        <v>150000</v>
      </c>
      <c r="M61" s="3">
        <v>151472540625</v>
      </c>
      <c r="O61" s="3">
        <v>149822839687</v>
      </c>
      <c r="Q61" s="8">
        <v>1649700938</v>
      </c>
    </row>
    <row r="62" spans="1:17" x14ac:dyDescent="0.25">
      <c r="A62" s="1" t="s">
        <v>203</v>
      </c>
      <c r="C62" s="3">
        <v>150000</v>
      </c>
      <c r="E62" s="3">
        <v>150124285040</v>
      </c>
      <c r="G62" s="3">
        <v>150123535176</v>
      </c>
      <c r="I62" s="8">
        <v>749864</v>
      </c>
      <c r="K62" s="3">
        <v>150000</v>
      </c>
      <c r="M62" s="3">
        <v>150124285040</v>
      </c>
      <c r="O62" s="3">
        <v>153655694856</v>
      </c>
      <c r="Q62" s="8">
        <v>-3531409816</v>
      </c>
    </row>
    <row r="63" spans="1:17" x14ac:dyDescent="0.25">
      <c r="A63" s="1" t="s">
        <v>107</v>
      </c>
      <c r="C63" s="3">
        <v>4951</v>
      </c>
      <c r="E63" s="3">
        <v>4882518880</v>
      </c>
      <c r="G63" s="3">
        <v>4819306069</v>
      </c>
      <c r="I63" s="8">
        <v>63212811</v>
      </c>
      <c r="K63" s="3">
        <v>4951</v>
      </c>
      <c r="M63" s="3">
        <v>4882518880</v>
      </c>
      <c r="O63" s="3">
        <v>4734421701</v>
      </c>
      <c r="Q63" s="8">
        <v>148097179</v>
      </c>
    </row>
    <row r="64" spans="1:17" x14ac:dyDescent="0.25">
      <c r="A64" s="1" t="s">
        <v>204</v>
      </c>
      <c r="C64" s="3">
        <v>50000</v>
      </c>
      <c r="E64" s="3">
        <v>51474968470</v>
      </c>
      <c r="G64" s="3">
        <v>50519991591</v>
      </c>
      <c r="I64" s="8">
        <v>954976879</v>
      </c>
      <c r="K64" s="3">
        <v>50000</v>
      </c>
      <c r="M64" s="3">
        <v>51474968470</v>
      </c>
      <c r="O64" s="3">
        <v>50884425525</v>
      </c>
      <c r="Q64" s="8">
        <v>590542945</v>
      </c>
    </row>
    <row r="65" spans="1:17" x14ac:dyDescent="0.25">
      <c r="A65" s="1" t="s">
        <v>110</v>
      </c>
      <c r="C65" s="3">
        <v>432669</v>
      </c>
      <c r="E65" s="3">
        <v>421514529565</v>
      </c>
      <c r="G65" s="3">
        <v>415801305792</v>
      </c>
      <c r="I65" s="8">
        <v>5713223773</v>
      </c>
      <c r="K65" s="3">
        <v>432669</v>
      </c>
      <c r="M65" s="3">
        <v>421514529565</v>
      </c>
      <c r="O65" s="3">
        <v>409494466807</v>
      </c>
      <c r="Q65" s="8">
        <v>12020062758</v>
      </c>
    </row>
    <row r="66" spans="1:17" x14ac:dyDescent="0.25">
      <c r="A66" s="1" t="s">
        <v>116</v>
      </c>
      <c r="C66" s="3">
        <v>342760</v>
      </c>
      <c r="E66" s="3">
        <v>321301190242</v>
      </c>
      <c r="G66" s="3">
        <v>321561297929</v>
      </c>
      <c r="I66" s="8">
        <v>-260107687</v>
      </c>
      <c r="K66" s="3">
        <v>342760</v>
      </c>
      <c r="M66" s="3">
        <v>321301190242</v>
      </c>
      <c r="O66" s="3">
        <v>313469173012</v>
      </c>
      <c r="Q66" s="8">
        <v>7832017230</v>
      </c>
    </row>
    <row r="67" spans="1:17" x14ac:dyDescent="0.25">
      <c r="A67" s="1" t="s">
        <v>92</v>
      </c>
      <c r="C67" s="3">
        <v>7874</v>
      </c>
      <c r="E67" s="3">
        <v>6797966645</v>
      </c>
      <c r="G67" s="3">
        <v>6671328431</v>
      </c>
      <c r="I67" s="8">
        <v>126638214</v>
      </c>
      <c r="K67" s="3">
        <v>7874</v>
      </c>
      <c r="M67" s="3">
        <v>6797966645</v>
      </c>
      <c r="O67" s="3">
        <v>6735663103</v>
      </c>
      <c r="Q67" s="8">
        <v>62303542</v>
      </c>
    </row>
    <row r="68" spans="1:17" x14ac:dyDescent="0.25">
      <c r="A68" s="1" t="s">
        <v>98</v>
      </c>
      <c r="C68" s="3">
        <v>39182</v>
      </c>
      <c r="E68" s="3">
        <v>31991828091</v>
      </c>
      <c r="G68" s="3">
        <v>30869623956</v>
      </c>
      <c r="I68" s="8">
        <v>1122204135</v>
      </c>
      <c r="K68" s="3">
        <v>39182</v>
      </c>
      <c r="M68" s="3">
        <v>31991828091</v>
      </c>
      <c r="O68" s="3">
        <v>32024011665</v>
      </c>
      <c r="Q68" s="8">
        <v>-32183574</v>
      </c>
    </row>
    <row r="69" spans="1:17" x14ac:dyDescent="0.25">
      <c r="A69" s="1" t="s">
        <v>95</v>
      </c>
      <c r="C69" s="3">
        <v>9111</v>
      </c>
      <c r="E69" s="3">
        <v>7961525156</v>
      </c>
      <c r="G69" s="3">
        <v>7925588776</v>
      </c>
      <c r="I69" s="8">
        <v>35936380</v>
      </c>
      <c r="K69" s="3">
        <v>9111</v>
      </c>
      <c r="M69" s="3">
        <v>7961525156</v>
      </c>
      <c r="O69" s="3">
        <v>7850345556</v>
      </c>
      <c r="Q69" s="8">
        <v>111179600</v>
      </c>
    </row>
    <row r="70" spans="1:17" x14ac:dyDescent="0.25">
      <c r="A70" s="1" t="s">
        <v>101</v>
      </c>
      <c r="C70" s="3">
        <v>22698</v>
      </c>
      <c r="E70" s="3">
        <v>19925436141</v>
      </c>
      <c r="G70" s="3">
        <v>19308026279</v>
      </c>
      <c r="I70" s="8">
        <v>617409862</v>
      </c>
      <c r="K70" s="3">
        <v>22698</v>
      </c>
      <c r="M70" s="3">
        <v>19925436141</v>
      </c>
      <c r="O70" s="3">
        <v>19306687340</v>
      </c>
      <c r="Q70" s="8">
        <v>618748801</v>
      </c>
    </row>
    <row r="71" spans="1:17" x14ac:dyDescent="0.25">
      <c r="A71" s="1" t="s">
        <v>89</v>
      </c>
      <c r="C71" s="3">
        <v>17518</v>
      </c>
      <c r="E71" s="3">
        <v>13790017118</v>
      </c>
      <c r="G71" s="3">
        <v>13572395419</v>
      </c>
      <c r="I71" s="8">
        <v>217621699</v>
      </c>
      <c r="K71" s="3">
        <v>17518</v>
      </c>
      <c r="M71" s="3">
        <v>13790017118</v>
      </c>
      <c r="O71" s="3">
        <v>13921658541</v>
      </c>
      <c r="Q71" s="8">
        <v>-131641423</v>
      </c>
    </row>
    <row r="72" spans="1:17" x14ac:dyDescent="0.25">
      <c r="A72" s="1" t="s">
        <v>122</v>
      </c>
      <c r="C72" s="3">
        <v>79317</v>
      </c>
      <c r="E72" s="3">
        <v>68745462001</v>
      </c>
      <c r="G72" s="3">
        <v>67757509913</v>
      </c>
      <c r="I72" s="8">
        <v>987952088</v>
      </c>
      <c r="K72" s="3">
        <v>79317</v>
      </c>
      <c r="M72" s="3">
        <v>68745462001</v>
      </c>
      <c r="O72" s="3">
        <v>67618730322</v>
      </c>
      <c r="Q72" s="8">
        <v>1126731679</v>
      </c>
    </row>
    <row r="73" spans="1:17" x14ac:dyDescent="0.25">
      <c r="A73" s="1" t="s">
        <v>119</v>
      </c>
      <c r="C73" s="3">
        <v>18137</v>
      </c>
      <c r="E73" s="3">
        <v>15681944047</v>
      </c>
      <c r="G73" s="3">
        <v>15360542124</v>
      </c>
      <c r="I73" s="8">
        <v>321401923</v>
      </c>
      <c r="K73" s="3">
        <v>18137</v>
      </c>
      <c r="M73" s="3">
        <v>15681944047</v>
      </c>
      <c r="O73" s="3">
        <v>15429522767</v>
      </c>
      <c r="Q73" s="8">
        <v>252421280</v>
      </c>
    </row>
    <row r="74" spans="1:17" x14ac:dyDescent="0.25">
      <c r="A74" s="1" t="s">
        <v>134</v>
      </c>
      <c r="C74" s="3">
        <v>400000</v>
      </c>
      <c r="E74" s="3">
        <v>391599809667</v>
      </c>
      <c r="G74" s="3">
        <v>391529022500</v>
      </c>
      <c r="I74" s="8">
        <v>70787167</v>
      </c>
      <c r="K74" s="3">
        <v>400000</v>
      </c>
      <c r="M74" s="3">
        <v>391599809667</v>
      </c>
      <c r="O74" s="3">
        <v>391637237500</v>
      </c>
      <c r="Q74" s="8">
        <v>-37427833</v>
      </c>
    </row>
    <row r="75" spans="1:17" x14ac:dyDescent="0.25">
      <c r="A75" s="1" t="s">
        <v>142</v>
      </c>
      <c r="C75" s="3">
        <v>600000</v>
      </c>
      <c r="E75" s="3">
        <v>582374425500</v>
      </c>
      <c r="G75" s="3">
        <v>582480000000</v>
      </c>
      <c r="I75" s="8">
        <v>-105574500</v>
      </c>
      <c r="K75" s="3">
        <v>600000</v>
      </c>
      <c r="M75" s="3">
        <v>582374425500</v>
      </c>
      <c r="O75" s="3">
        <v>582480000000</v>
      </c>
      <c r="Q75" s="8">
        <v>-105574500</v>
      </c>
    </row>
    <row r="76" spans="1:17" x14ac:dyDescent="0.25">
      <c r="A76" s="1" t="s">
        <v>137</v>
      </c>
      <c r="C76" s="3">
        <v>850000</v>
      </c>
      <c r="E76" s="3">
        <v>671673187165</v>
      </c>
      <c r="G76" s="3">
        <v>639192925280</v>
      </c>
      <c r="I76" s="8">
        <v>32480261885</v>
      </c>
      <c r="K76" s="3">
        <v>850000</v>
      </c>
      <c r="M76" s="3">
        <v>671673187165</v>
      </c>
      <c r="O76" s="3">
        <v>640960300000</v>
      </c>
      <c r="Q76" s="8">
        <v>30712887165</v>
      </c>
    </row>
    <row r="77" spans="1:17" x14ac:dyDescent="0.25">
      <c r="A77" s="1" t="s">
        <v>140</v>
      </c>
      <c r="C77" s="3">
        <v>600000</v>
      </c>
      <c r="E77" s="3">
        <v>523055902731</v>
      </c>
      <c r="G77" s="3">
        <v>524304952500</v>
      </c>
      <c r="I77" s="8">
        <v>-1249049769</v>
      </c>
      <c r="K77" s="3">
        <v>600000</v>
      </c>
      <c r="M77" s="3">
        <v>523055902731</v>
      </c>
      <c r="O77" s="3">
        <v>514782000000</v>
      </c>
      <c r="Q77" s="8">
        <v>8273902731</v>
      </c>
    </row>
    <row r="78" spans="1:17" x14ac:dyDescent="0.25">
      <c r="A78" s="1" t="s">
        <v>205</v>
      </c>
      <c r="C78" s="3">
        <v>0</v>
      </c>
      <c r="E78" s="3">
        <v>0</v>
      </c>
      <c r="G78" s="3">
        <v>0</v>
      </c>
      <c r="I78" s="8">
        <v>0</v>
      </c>
      <c r="K78" s="3">
        <v>12000</v>
      </c>
      <c r="M78" s="3">
        <v>11997836997</v>
      </c>
      <c r="O78" s="3">
        <v>11661885900</v>
      </c>
      <c r="Q78" s="8">
        <v>335951097</v>
      </c>
    </row>
    <row r="79" spans="1:17" x14ac:dyDescent="0.25">
      <c r="A79" s="1" t="s">
        <v>131</v>
      </c>
      <c r="C79" s="3">
        <v>0</v>
      </c>
      <c r="E79" s="3">
        <v>0</v>
      </c>
      <c r="G79" s="3">
        <v>0</v>
      </c>
      <c r="I79" s="8">
        <v>0</v>
      </c>
      <c r="K79" s="3">
        <v>2000</v>
      </c>
      <c r="M79" s="3">
        <v>1769679187</v>
      </c>
      <c r="O79" s="3">
        <v>1859662875</v>
      </c>
      <c r="Q79" s="8">
        <v>-89983688</v>
      </c>
    </row>
    <row r="80" spans="1:17" x14ac:dyDescent="0.25">
      <c r="A80" s="1" t="s">
        <v>104</v>
      </c>
      <c r="C80" s="3">
        <v>0</v>
      </c>
      <c r="E80" s="3">
        <v>0</v>
      </c>
      <c r="G80" s="3">
        <v>41471</v>
      </c>
      <c r="I80" s="8">
        <v>-41471</v>
      </c>
      <c r="K80" s="3">
        <v>0</v>
      </c>
      <c r="M80" s="3">
        <v>0</v>
      </c>
      <c r="O80" s="3">
        <v>0</v>
      </c>
      <c r="Q80" s="8">
        <v>0</v>
      </c>
    </row>
    <row r="81" spans="1:17" x14ac:dyDescent="0.25">
      <c r="A81" s="1" t="s">
        <v>125</v>
      </c>
      <c r="C81" s="3">
        <v>0</v>
      </c>
      <c r="E81" s="3">
        <v>0</v>
      </c>
      <c r="G81" s="3">
        <v>972033747</v>
      </c>
      <c r="I81" s="8">
        <v>-972033747</v>
      </c>
      <c r="K81" s="3">
        <v>0</v>
      </c>
      <c r="M81" s="3">
        <v>0</v>
      </c>
      <c r="O81" s="3">
        <v>0</v>
      </c>
      <c r="Q81" s="8">
        <v>0</v>
      </c>
    </row>
    <row r="82" spans="1:17" x14ac:dyDescent="0.25">
      <c r="A82" s="1" t="s">
        <v>113</v>
      </c>
      <c r="C82" s="3">
        <v>0</v>
      </c>
      <c r="E82" s="3">
        <v>0</v>
      </c>
      <c r="G82" s="3">
        <v>147692686</v>
      </c>
      <c r="I82" s="8">
        <v>-147692686</v>
      </c>
      <c r="K82" s="3">
        <v>0</v>
      </c>
      <c r="M82" s="3">
        <v>0</v>
      </c>
      <c r="O82" s="3">
        <v>0</v>
      </c>
      <c r="Q82" s="8">
        <v>0</v>
      </c>
    </row>
    <row r="83" spans="1:17" ht="23.25" thickBot="1" x14ac:dyDescent="0.3">
      <c r="E83" s="5">
        <f>SUM(E8:E82)</f>
        <v>17041172658780</v>
      </c>
      <c r="G83" s="5">
        <f>SUM(G8:G82)</f>
        <v>19377581547577</v>
      </c>
      <c r="I83" s="10">
        <f>SUM(I8:I82)</f>
        <v>-2336408888797</v>
      </c>
      <c r="M83" s="5">
        <f>SUM(M8:M82)</f>
        <v>17054940174964</v>
      </c>
      <c r="O83" s="5">
        <f>SUM(O8:O82)</f>
        <v>12523454205302</v>
      </c>
      <c r="Q83" s="5">
        <f>SUM(Q8:Q82)</f>
        <v>4531485969662</v>
      </c>
    </row>
    <row r="84" spans="1:17" ht="23.25" thickTop="1" x14ac:dyDescent="0.25"/>
    <row r="85" spans="1:17" x14ac:dyDescent="0.25">
      <c r="I85" s="3"/>
      <c r="Q85" s="3"/>
    </row>
    <row r="87" spans="1:17" x14ac:dyDescent="0.25">
      <c r="O87" s="1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1"/>
  <sheetViews>
    <sheetView rightToLeft="1" workbookViewId="0">
      <selection activeCell="I44" sqref="I44"/>
    </sheetView>
  </sheetViews>
  <sheetFormatPr defaultRowHeight="22.5" x14ac:dyDescent="0.25"/>
  <cols>
    <col min="1" max="1" width="34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" x14ac:dyDescent="0.25">
      <c r="A3" s="14" t="s">
        <v>164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" x14ac:dyDescent="0.25">
      <c r="A6" s="15" t="s">
        <v>3</v>
      </c>
      <c r="C6" s="16" t="s">
        <v>166</v>
      </c>
      <c r="D6" s="16" t="s">
        <v>166</v>
      </c>
      <c r="E6" s="16" t="s">
        <v>166</v>
      </c>
      <c r="F6" s="16" t="s">
        <v>166</v>
      </c>
      <c r="G6" s="16" t="s">
        <v>166</v>
      </c>
      <c r="H6" s="16" t="s">
        <v>166</v>
      </c>
      <c r="I6" s="16" t="s">
        <v>166</v>
      </c>
      <c r="K6" s="16" t="s">
        <v>167</v>
      </c>
      <c r="L6" s="16" t="s">
        <v>167</v>
      </c>
      <c r="M6" s="16" t="s">
        <v>167</v>
      </c>
      <c r="N6" s="16" t="s">
        <v>167</v>
      </c>
      <c r="O6" s="16" t="s">
        <v>167</v>
      </c>
      <c r="P6" s="16" t="s">
        <v>167</v>
      </c>
      <c r="Q6" s="16" t="s">
        <v>167</v>
      </c>
    </row>
    <row r="7" spans="1:17" ht="24" x14ac:dyDescent="0.25">
      <c r="A7" s="16" t="s">
        <v>3</v>
      </c>
      <c r="C7" s="16" t="s">
        <v>7</v>
      </c>
      <c r="E7" s="16" t="s">
        <v>199</v>
      </c>
      <c r="G7" s="16" t="s">
        <v>200</v>
      </c>
      <c r="I7" s="16" t="s">
        <v>206</v>
      </c>
      <c r="K7" s="16" t="s">
        <v>7</v>
      </c>
      <c r="M7" s="16" t="s">
        <v>199</v>
      </c>
      <c r="O7" s="16" t="s">
        <v>200</v>
      </c>
      <c r="Q7" s="16" t="s">
        <v>206</v>
      </c>
    </row>
    <row r="8" spans="1:17" x14ac:dyDescent="0.25">
      <c r="A8" s="1" t="s">
        <v>25</v>
      </c>
      <c r="C8" s="3">
        <v>500000</v>
      </c>
      <c r="E8" s="3">
        <v>18449248061</v>
      </c>
      <c r="G8" s="3">
        <v>11975213351</v>
      </c>
      <c r="I8" s="3">
        <v>6474034710</v>
      </c>
      <c r="K8" s="3">
        <v>1500000</v>
      </c>
      <c r="M8" s="3">
        <v>57173228083</v>
      </c>
      <c r="O8" s="3">
        <v>35925640039</v>
      </c>
      <c r="Q8" s="3">
        <v>21247588044</v>
      </c>
    </row>
    <row r="9" spans="1:17" x14ac:dyDescent="0.25">
      <c r="A9" s="1" t="s">
        <v>26</v>
      </c>
      <c r="C9" s="3">
        <v>100000</v>
      </c>
      <c r="E9" s="3">
        <v>4986815668</v>
      </c>
      <c r="G9" s="3">
        <v>2221272207</v>
      </c>
      <c r="I9" s="3">
        <v>2765543461</v>
      </c>
      <c r="K9" s="3">
        <v>100000</v>
      </c>
      <c r="M9" s="3">
        <v>4986815668</v>
      </c>
      <c r="O9" s="3">
        <v>2221272207</v>
      </c>
      <c r="Q9" s="3">
        <v>2765543461</v>
      </c>
    </row>
    <row r="10" spans="1:17" x14ac:dyDescent="0.25">
      <c r="A10" s="1" t="s">
        <v>15</v>
      </c>
      <c r="C10" s="3">
        <v>150000</v>
      </c>
      <c r="E10" s="3">
        <v>12943998427</v>
      </c>
      <c r="G10" s="3">
        <v>10936715688</v>
      </c>
      <c r="I10" s="3">
        <v>2007282739</v>
      </c>
      <c r="K10" s="3">
        <v>150000</v>
      </c>
      <c r="M10" s="3">
        <v>12943998427</v>
      </c>
      <c r="O10" s="3">
        <v>10936715688</v>
      </c>
      <c r="Q10" s="3">
        <v>2007282739</v>
      </c>
    </row>
    <row r="11" spans="1:17" x14ac:dyDescent="0.25">
      <c r="A11" s="1" t="s">
        <v>34</v>
      </c>
      <c r="C11" s="3">
        <v>457440</v>
      </c>
      <c r="E11" s="3">
        <v>8178562417</v>
      </c>
      <c r="G11" s="3">
        <v>1877914020</v>
      </c>
      <c r="I11" s="3">
        <v>6300648397</v>
      </c>
      <c r="K11" s="3">
        <v>457440</v>
      </c>
      <c r="M11" s="3">
        <v>8178562417</v>
      </c>
      <c r="O11" s="3">
        <v>1877914020</v>
      </c>
      <c r="Q11" s="3">
        <v>6300648397</v>
      </c>
    </row>
    <row r="12" spans="1:17" x14ac:dyDescent="0.25">
      <c r="A12" s="1" t="s">
        <v>55</v>
      </c>
      <c r="C12" s="3">
        <v>125280</v>
      </c>
      <c r="E12" s="3">
        <v>17323640346</v>
      </c>
      <c r="G12" s="3">
        <v>5061920056</v>
      </c>
      <c r="I12" s="3">
        <v>12261720290</v>
      </c>
      <c r="K12" s="3">
        <v>125280</v>
      </c>
      <c r="M12" s="3">
        <v>17323640346</v>
      </c>
      <c r="O12" s="3">
        <v>5061920056</v>
      </c>
      <c r="Q12" s="3">
        <v>12261720290</v>
      </c>
    </row>
    <row r="13" spans="1:17" x14ac:dyDescent="0.25">
      <c r="A13" s="1" t="s">
        <v>36</v>
      </c>
      <c r="C13" s="3">
        <v>2000000</v>
      </c>
      <c r="E13" s="3">
        <v>31218520641</v>
      </c>
      <c r="G13" s="3">
        <v>21279864937</v>
      </c>
      <c r="I13" s="3">
        <v>9938655704</v>
      </c>
      <c r="K13" s="3">
        <v>2000000</v>
      </c>
      <c r="M13" s="3">
        <v>31218520641</v>
      </c>
      <c r="O13" s="3">
        <v>21279864937</v>
      </c>
      <c r="Q13" s="3">
        <v>9938655704</v>
      </c>
    </row>
    <row r="14" spans="1:17" x14ac:dyDescent="0.25">
      <c r="A14" s="1" t="s">
        <v>66</v>
      </c>
      <c r="C14" s="3">
        <v>271526</v>
      </c>
      <c r="E14" s="3">
        <v>20210892536</v>
      </c>
      <c r="G14" s="3">
        <v>10805117315</v>
      </c>
      <c r="I14" s="3">
        <v>9405775221</v>
      </c>
      <c r="K14" s="3">
        <v>271526</v>
      </c>
      <c r="M14" s="3">
        <v>20210892536</v>
      </c>
      <c r="O14" s="3">
        <v>10805117315</v>
      </c>
      <c r="Q14" s="3">
        <v>9405775221</v>
      </c>
    </row>
    <row r="15" spans="1:17" x14ac:dyDescent="0.25">
      <c r="A15" s="1" t="s">
        <v>57</v>
      </c>
      <c r="C15" s="3">
        <v>104191</v>
      </c>
      <c r="E15" s="3">
        <v>14649522233</v>
      </c>
      <c r="G15" s="3">
        <v>8527386285</v>
      </c>
      <c r="I15" s="3">
        <v>6122135948</v>
      </c>
      <c r="K15" s="3">
        <v>104191</v>
      </c>
      <c r="M15" s="3">
        <v>14649522233</v>
      </c>
      <c r="O15" s="3">
        <v>8527386285</v>
      </c>
      <c r="Q15" s="3">
        <v>6122135948</v>
      </c>
    </row>
    <row r="16" spans="1:17" x14ac:dyDescent="0.25">
      <c r="A16" s="1" t="s">
        <v>33</v>
      </c>
      <c r="C16" s="3">
        <v>3300000</v>
      </c>
      <c r="E16" s="3">
        <v>104028328829</v>
      </c>
      <c r="G16" s="3">
        <v>52046985377</v>
      </c>
      <c r="I16" s="3">
        <v>51981343452</v>
      </c>
      <c r="K16" s="3">
        <v>3300000</v>
      </c>
      <c r="M16" s="3">
        <v>104028328829</v>
      </c>
      <c r="O16" s="3">
        <v>52046985377</v>
      </c>
      <c r="Q16" s="3">
        <v>51981343452</v>
      </c>
    </row>
    <row r="17" spans="1:17" x14ac:dyDescent="0.25">
      <c r="A17" s="1" t="s">
        <v>51</v>
      </c>
      <c r="C17" s="3">
        <v>3400000</v>
      </c>
      <c r="E17" s="3">
        <v>162204944863</v>
      </c>
      <c r="G17" s="3">
        <v>70361097516</v>
      </c>
      <c r="I17" s="3">
        <v>91843847347</v>
      </c>
      <c r="K17" s="3">
        <v>3900000</v>
      </c>
      <c r="M17" s="3">
        <v>183596883770</v>
      </c>
      <c r="O17" s="3">
        <v>80708317742</v>
      </c>
      <c r="Q17" s="3">
        <v>102888566028</v>
      </c>
    </row>
    <row r="18" spans="1:17" x14ac:dyDescent="0.25">
      <c r="A18" s="1" t="s">
        <v>39</v>
      </c>
      <c r="C18" s="3">
        <v>22700000</v>
      </c>
      <c r="E18" s="3">
        <v>469261931082</v>
      </c>
      <c r="G18" s="3">
        <v>206167408974</v>
      </c>
      <c r="I18" s="3">
        <v>263094522108</v>
      </c>
      <c r="K18" s="3">
        <v>22700000</v>
      </c>
      <c r="M18" s="3">
        <v>469261931082</v>
      </c>
      <c r="O18" s="3">
        <v>206167408974</v>
      </c>
      <c r="Q18" s="3">
        <v>263094522108</v>
      </c>
    </row>
    <row r="19" spans="1:17" x14ac:dyDescent="0.25">
      <c r="A19" s="1" t="s">
        <v>47</v>
      </c>
      <c r="C19" s="3">
        <v>2500000</v>
      </c>
      <c r="E19" s="3">
        <v>125161020736</v>
      </c>
      <c r="G19" s="3">
        <v>74042942534</v>
      </c>
      <c r="I19" s="3">
        <v>51118078202</v>
      </c>
      <c r="K19" s="3">
        <v>2500000</v>
      </c>
      <c r="M19" s="3">
        <v>125161020736</v>
      </c>
      <c r="O19" s="3">
        <v>74042942534</v>
      </c>
      <c r="Q19" s="3">
        <v>51118078202</v>
      </c>
    </row>
    <row r="20" spans="1:17" x14ac:dyDescent="0.25">
      <c r="A20" s="1" t="s">
        <v>38</v>
      </c>
      <c r="C20" s="3">
        <v>2979255</v>
      </c>
      <c r="E20" s="3">
        <v>67140726115</v>
      </c>
      <c r="G20" s="3">
        <v>36516416939</v>
      </c>
      <c r="I20" s="3">
        <v>30624309176</v>
      </c>
      <c r="K20" s="3">
        <v>3079255</v>
      </c>
      <c r="M20" s="3">
        <v>68305210670</v>
      </c>
      <c r="O20" s="3">
        <v>37742106478</v>
      </c>
      <c r="Q20" s="3">
        <v>30563104192</v>
      </c>
    </row>
    <row r="21" spans="1:17" x14ac:dyDescent="0.25">
      <c r="A21" s="1" t="s">
        <v>32</v>
      </c>
      <c r="C21" s="3">
        <v>5199416</v>
      </c>
      <c r="E21" s="3">
        <v>290113712658</v>
      </c>
      <c r="G21" s="3">
        <v>77909573227</v>
      </c>
      <c r="I21" s="3">
        <v>212204139431</v>
      </c>
      <c r="K21" s="3">
        <v>5199416</v>
      </c>
      <c r="M21" s="3">
        <v>290113712658</v>
      </c>
      <c r="O21" s="3">
        <v>77909573227</v>
      </c>
      <c r="Q21" s="3">
        <v>212204139431</v>
      </c>
    </row>
    <row r="22" spans="1:17" x14ac:dyDescent="0.25">
      <c r="A22" s="1" t="s">
        <v>49</v>
      </c>
      <c r="C22" s="3">
        <v>11000000</v>
      </c>
      <c r="E22" s="3">
        <v>228380232273</v>
      </c>
      <c r="G22" s="3">
        <v>101817435736</v>
      </c>
      <c r="I22" s="3">
        <v>126562796537</v>
      </c>
      <c r="K22" s="3">
        <v>57253845</v>
      </c>
      <c r="M22" s="3">
        <v>1271320686366</v>
      </c>
      <c r="O22" s="3">
        <v>529949061445</v>
      </c>
      <c r="Q22" s="3">
        <v>741371624921</v>
      </c>
    </row>
    <row r="23" spans="1:17" x14ac:dyDescent="0.25">
      <c r="A23" s="1" t="s">
        <v>68</v>
      </c>
      <c r="C23" s="3">
        <v>2000000</v>
      </c>
      <c r="E23" s="3">
        <v>41294826261</v>
      </c>
      <c r="G23" s="3">
        <v>31548941236</v>
      </c>
      <c r="I23" s="3">
        <v>9745885025</v>
      </c>
      <c r="K23" s="3">
        <v>2000000</v>
      </c>
      <c r="M23" s="3">
        <v>41294826261</v>
      </c>
      <c r="O23" s="3">
        <v>31548941236</v>
      </c>
      <c r="Q23" s="3">
        <v>9745885025</v>
      </c>
    </row>
    <row r="24" spans="1:17" x14ac:dyDescent="0.25">
      <c r="A24" s="1" t="s">
        <v>207</v>
      </c>
      <c r="C24" s="3">
        <v>0</v>
      </c>
      <c r="E24" s="3">
        <v>0</v>
      </c>
      <c r="G24" s="3">
        <v>0</v>
      </c>
      <c r="I24" s="3">
        <v>0</v>
      </c>
      <c r="K24" s="3">
        <v>1650000</v>
      </c>
      <c r="M24" s="3">
        <v>120433437017</v>
      </c>
      <c r="O24" s="3">
        <v>109888641286</v>
      </c>
      <c r="Q24" s="3">
        <v>10544795731</v>
      </c>
    </row>
    <row r="25" spans="1:17" x14ac:dyDescent="0.25">
      <c r="A25" s="1" t="s">
        <v>52</v>
      </c>
      <c r="C25" s="3">
        <v>0</v>
      </c>
      <c r="E25" s="3">
        <v>0</v>
      </c>
      <c r="G25" s="3">
        <v>0</v>
      </c>
      <c r="I25" s="3">
        <v>0</v>
      </c>
      <c r="K25" s="3">
        <v>4500000</v>
      </c>
      <c r="M25" s="3">
        <v>169526893665</v>
      </c>
      <c r="O25" s="3">
        <v>71024118440</v>
      </c>
      <c r="Q25" s="3">
        <v>98502775225</v>
      </c>
    </row>
    <row r="26" spans="1:17" x14ac:dyDescent="0.25">
      <c r="A26" s="1" t="s">
        <v>192</v>
      </c>
      <c r="C26" s="3">
        <v>0</v>
      </c>
      <c r="E26" s="3">
        <v>0</v>
      </c>
      <c r="G26" s="3">
        <v>0</v>
      </c>
      <c r="I26" s="3">
        <v>0</v>
      </c>
      <c r="K26" s="3">
        <v>350000</v>
      </c>
      <c r="M26" s="3">
        <v>21657615066</v>
      </c>
      <c r="O26" s="3">
        <v>7176909210</v>
      </c>
      <c r="Q26" s="3">
        <v>14480705856</v>
      </c>
    </row>
    <row r="27" spans="1:17" x14ac:dyDescent="0.25">
      <c r="A27" s="1" t="s">
        <v>208</v>
      </c>
      <c r="C27" s="3">
        <v>0</v>
      </c>
      <c r="E27" s="3">
        <v>0</v>
      </c>
      <c r="G27" s="3">
        <v>0</v>
      </c>
      <c r="I27" s="3">
        <v>0</v>
      </c>
      <c r="K27" s="3">
        <v>57570</v>
      </c>
      <c r="M27" s="3">
        <v>2971297385</v>
      </c>
      <c r="O27" s="3">
        <v>2767261868</v>
      </c>
      <c r="Q27" s="3">
        <v>204035517</v>
      </c>
    </row>
    <row r="28" spans="1:17" x14ac:dyDescent="0.25">
      <c r="A28" s="1" t="s">
        <v>190</v>
      </c>
      <c r="C28" s="3">
        <v>0</v>
      </c>
      <c r="E28" s="3">
        <v>0</v>
      </c>
      <c r="G28" s="3">
        <v>0</v>
      </c>
      <c r="I28" s="3">
        <v>0</v>
      </c>
      <c r="K28" s="3">
        <v>700000</v>
      </c>
      <c r="M28" s="3">
        <v>28806339444</v>
      </c>
      <c r="O28" s="3">
        <v>8927805676</v>
      </c>
      <c r="Q28" s="3">
        <v>19878533768</v>
      </c>
    </row>
    <row r="29" spans="1:17" x14ac:dyDescent="0.25">
      <c r="A29" s="1" t="s">
        <v>209</v>
      </c>
      <c r="C29" s="3">
        <v>0</v>
      </c>
      <c r="E29" s="3">
        <v>0</v>
      </c>
      <c r="G29" s="3">
        <v>0</v>
      </c>
      <c r="I29" s="3">
        <v>0</v>
      </c>
      <c r="K29" s="3">
        <v>1000000</v>
      </c>
      <c r="M29" s="3">
        <v>21600054041</v>
      </c>
      <c r="O29" s="3">
        <v>12415578212</v>
      </c>
      <c r="Q29" s="3">
        <v>9184475829</v>
      </c>
    </row>
    <row r="30" spans="1:17" x14ac:dyDescent="0.25">
      <c r="A30" s="1" t="s">
        <v>58</v>
      </c>
      <c r="C30" s="3">
        <v>0</v>
      </c>
      <c r="E30" s="3">
        <v>0</v>
      </c>
      <c r="G30" s="3">
        <v>0</v>
      </c>
      <c r="I30" s="3">
        <v>0</v>
      </c>
      <c r="K30" s="3">
        <v>17500000</v>
      </c>
      <c r="M30" s="3">
        <v>642039410587</v>
      </c>
      <c r="O30" s="3">
        <v>240177422578</v>
      </c>
      <c r="Q30" s="3">
        <v>401861988009</v>
      </c>
    </row>
    <row r="31" spans="1:17" x14ac:dyDescent="0.25">
      <c r="A31" s="1" t="s">
        <v>210</v>
      </c>
      <c r="C31" s="3">
        <v>0</v>
      </c>
      <c r="E31" s="3">
        <v>0</v>
      </c>
      <c r="G31" s="3">
        <v>0</v>
      </c>
      <c r="I31" s="3">
        <v>0</v>
      </c>
      <c r="K31" s="3">
        <v>361382</v>
      </c>
      <c r="M31" s="3">
        <v>22276729227</v>
      </c>
      <c r="O31" s="3">
        <v>6839154350</v>
      </c>
      <c r="Q31" s="3">
        <v>15437574877</v>
      </c>
    </row>
    <row r="32" spans="1:17" x14ac:dyDescent="0.25">
      <c r="A32" s="1" t="s">
        <v>104</v>
      </c>
      <c r="C32" s="3">
        <v>2</v>
      </c>
      <c r="E32" s="3">
        <v>2000000</v>
      </c>
      <c r="G32" s="3">
        <v>1931907</v>
      </c>
      <c r="I32" s="3">
        <v>68093</v>
      </c>
      <c r="K32" s="3">
        <v>2</v>
      </c>
      <c r="M32" s="3">
        <v>2000000</v>
      </c>
      <c r="O32" s="3">
        <v>1931907</v>
      </c>
      <c r="Q32" s="3">
        <v>68093</v>
      </c>
    </row>
    <row r="33" spans="1:17" x14ac:dyDescent="0.25">
      <c r="A33" s="1" t="s">
        <v>125</v>
      </c>
      <c r="C33" s="3">
        <v>45693</v>
      </c>
      <c r="E33" s="3">
        <v>45693000000</v>
      </c>
      <c r="G33" s="3">
        <v>44416190575</v>
      </c>
      <c r="I33" s="3">
        <v>1276809425</v>
      </c>
      <c r="K33" s="3">
        <v>45693</v>
      </c>
      <c r="M33" s="3">
        <v>45693000000</v>
      </c>
      <c r="O33" s="3">
        <v>44416190575</v>
      </c>
      <c r="Q33" s="3">
        <v>1276809425</v>
      </c>
    </row>
    <row r="34" spans="1:17" x14ac:dyDescent="0.25">
      <c r="A34" s="1" t="s">
        <v>113</v>
      </c>
      <c r="C34" s="3">
        <v>7302</v>
      </c>
      <c r="E34" s="3">
        <v>7302000000</v>
      </c>
      <c r="G34" s="3">
        <v>7067741127</v>
      </c>
      <c r="I34" s="3">
        <v>234258873</v>
      </c>
      <c r="K34" s="3">
        <v>7302</v>
      </c>
      <c r="M34" s="3">
        <v>7302000000</v>
      </c>
      <c r="O34" s="3">
        <v>7067741127</v>
      </c>
      <c r="Q34" s="3">
        <v>234258873</v>
      </c>
    </row>
    <row r="35" spans="1:17" x14ac:dyDescent="0.25">
      <c r="A35" s="1" t="s">
        <v>211</v>
      </c>
      <c r="C35" s="3">
        <v>0</v>
      </c>
      <c r="E35" s="3">
        <v>0</v>
      </c>
      <c r="G35" s="3">
        <v>0</v>
      </c>
      <c r="I35" s="3">
        <v>0</v>
      </c>
      <c r="K35" s="3">
        <v>74485</v>
      </c>
      <c r="M35" s="3">
        <v>74485000000</v>
      </c>
      <c r="O35" s="3">
        <v>72832903188</v>
      </c>
      <c r="Q35" s="3">
        <v>1652096812</v>
      </c>
    </row>
    <row r="36" spans="1:17" x14ac:dyDescent="0.25">
      <c r="A36" s="1" t="s">
        <v>212</v>
      </c>
      <c r="C36" s="3">
        <v>0</v>
      </c>
      <c r="E36" s="3">
        <v>0</v>
      </c>
      <c r="G36" s="3">
        <v>0</v>
      </c>
      <c r="I36" s="3">
        <v>0</v>
      </c>
      <c r="K36" s="3">
        <v>11563</v>
      </c>
      <c r="M36" s="3">
        <v>11563000000</v>
      </c>
      <c r="O36" s="3">
        <v>11319605013</v>
      </c>
      <c r="Q36" s="3">
        <v>243394987</v>
      </c>
    </row>
    <row r="37" spans="1:17" x14ac:dyDescent="0.25">
      <c r="A37" s="1" t="s">
        <v>213</v>
      </c>
      <c r="C37" s="3">
        <v>0</v>
      </c>
      <c r="E37" s="3">
        <v>0</v>
      </c>
      <c r="G37" s="3">
        <v>0</v>
      </c>
      <c r="I37" s="3">
        <v>0</v>
      </c>
      <c r="K37" s="3">
        <v>59630</v>
      </c>
      <c r="M37" s="3">
        <v>59630000000</v>
      </c>
      <c r="O37" s="3">
        <v>58251408558</v>
      </c>
      <c r="Q37" s="3">
        <v>1378591442</v>
      </c>
    </row>
    <row r="38" spans="1:17" ht="23.25" thickBot="1" x14ac:dyDescent="0.3">
      <c r="E38" s="5">
        <f>SUM(E8:E37)</f>
        <v>1668543923146</v>
      </c>
      <c r="G38" s="5">
        <f>SUM(G8:G37)</f>
        <v>774582069007</v>
      </c>
      <c r="I38" s="5">
        <f>SUM(I8:I37)</f>
        <v>893961854139</v>
      </c>
      <c r="M38" s="5">
        <f>SUM(M8:M37)</f>
        <v>3947754557155</v>
      </c>
      <c r="O38" s="5">
        <f>SUM(O8:O37)</f>
        <v>1839857839548</v>
      </c>
      <c r="Q38" s="5">
        <f>SUM(Q8:Q37)</f>
        <v>2107896717607</v>
      </c>
    </row>
    <row r="39" spans="1:17" ht="23.25" thickTop="1" x14ac:dyDescent="0.25"/>
    <row r="40" spans="1:17" x14ac:dyDescent="0.25">
      <c r="I40" s="3"/>
      <c r="Q40" s="3"/>
    </row>
    <row r="41" spans="1:17" x14ac:dyDescent="0.25">
      <c r="I41" s="3"/>
      <c r="Q41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2020-08-23T11:30:33Z</dcterms:created>
  <dcterms:modified xsi:type="dcterms:W3CDTF">2020-08-31T14:14:24Z</dcterms:modified>
</cp:coreProperties>
</file>