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فروردین 99\تارنما\"/>
    </mc:Choice>
  </mc:AlternateContent>
  <bookViews>
    <workbookView xWindow="0" yWindow="0" windowWidth="26520" windowHeight="7770" tabRatio="904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C11" i="15" l="1"/>
  <c r="E11" i="15"/>
  <c r="G11" i="15" l="1"/>
  <c r="C10" i="14"/>
  <c r="E10" i="14"/>
  <c r="K10" i="13"/>
  <c r="I10" i="13"/>
  <c r="E10" i="13"/>
  <c r="Q45" i="12"/>
  <c r="C45" i="12"/>
  <c r="O45" i="12"/>
  <c r="M45" i="12"/>
  <c r="K45" i="12"/>
  <c r="G45" i="12"/>
  <c r="E45" i="12"/>
  <c r="K75" i="11"/>
  <c r="S75" i="11"/>
  <c r="O75" i="11"/>
  <c r="M75" i="11"/>
  <c r="U75" i="11" l="1"/>
  <c r="I45" i="12"/>
  <c r="I75" i="11"/>
  <c r="Q75" i="11"/>
  <c r="G75" i="11"/>
  <c r="E75" i="11"/>
  <c r="C75" i="11"/>
  <c r="Q76" i="10"/>
  <c r="O76" i="10"/>
  <c r="M76" i="10"/>
  <c r="I76" i="10"/>
  <c r="G76" i="10"/>
  <c r="E76" i="10"/>
  <c r="O71" i="9"/>
  <c r="M71" i="9"/>
  <c r="I71" i="9"/>
  <c r="G71" i="9"/>
  <c r="E71" i="9"/>
  <c r="S3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8" i="8"/>
  <c r="Q38" i="8"/>
  <c r="O38" i="8"/>
  <c r="M38" i="8"/>
  <c r="K38" i="8"/>
  <c r="I38" i="8"/>
  <c r="M15" i="7"/>
  <c r="S15" i="7"/>
  <c r="Q15" i="7"/>
  <c r="O15" i="7"/>
  <c r="K15" i="7"/>
  <c r="I15" i="7"/>
  <c r="S11" i="6"/>
  <c r="Q11" i="6"/>
  <c r="O11" i="6"/>
  <c r="M11" i="6"/>
  <c r="K11" i="6"/>
  <c r="AK30" i="3"/>
  <c r="AI30" i="3"/>
  <c r="AG30" i="3"/>
  <c r="AA30" i="3"/>
  <c r="W30" i="3"/>
  <c r="S30" i="3"/>
  <c r="Q30" i="3"/>
  <c r="Y51" i="1"/>
  <c r="W51" i="1"/>
  <c r="U51" i="1"/>
  <c r="O51" i="1"/>
  <c r="K51" i="1"/>
  <c r="G51" i="1"/>
  <c r="E51" i="1"/>
  <c r="Q71" i="9" l="1"/>
</calcChain>
</file>

<file path=xl/sharedStrings.xml><?xml version="1.0" encoding="utf-8"?>
<sst xmlns="http://schemas.openxmlformats.org/spreadsheetml/2006/main" count="850" uniqueCount="257">
  <si>
    <t>صندوق سرمایه‌گذاری مشترک پیشتاز</t>
  </si>
  <si>
    <t>صورت وضعیت پورتفوی</t>
  </si>
  <si>
    <t>برای ماه منتهی به 1399/01/31</t>
  </si>
  <si>
    <t>نام شرکت</t>
  </si>
  <si>
    <t>1398/12/29</t>
  </si>
  <si>
    <t>تغییرات طی دوره</t>
  </si>
  <si>
    <t>1399/01/31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</si>
  <si>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</si>
  <si>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</si>
  <si>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</si>
  <si>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</si>
  <si>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</si>
  <si>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</si>
  <si>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</si>
  <si>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</si>
  <si>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</si>
  <si>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باما</t>
  </si>
  <si>
    <t>بانک خاورمیانه</t>
  </si>
  <si>
    <t>بانک ملت</t>
  </si>
  <si>
    <t>پتروشيمي تندگويان</t>
  </si>
  <si>
    <t>پتروشیمی پردیس</t>
  </si>
  <si>
    <t>پتروشیمی جم</t>
  </si>
  <si>
    <t>پتروشیمی خراسان</t>
  </si>
  <si>
    <t>پتروشیمی‌شیراز</t>
  </si>
  <si>
    <t>تامين سرمايه بانك ملت</t>
  </si>
  <si>
    <t>تامین سرمایه لوتوس پارسیان</t>
  </si>
  <si>
    <t>تراکتورسازی‌ایران‌</t>
  </si>
  <si>
    <t>تولیدی چدن سازان</t>
  </si>
  <si>
    <t>داروپخش‌ (هلدینگ‌</t>
  </si>
  <si>
    <t>سرمايه گذاري كشاورزي كوثر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</si>
  <si>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</si>
  <si>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</si>
  <si>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</si>
  <si>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</si>
  <si>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</si>
  <si>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</si>
  <si>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صادرات</t>
  </si>
  <si>
    <t>سکه تمام بهارتحویلی 1روزه رفاه</t>
  </si>
  <si>
    <t>سیمان خوزستان</t>
  </si>
  <si>
    <t>صنایع پتروشیمی کرمانشاه</t>
  </si>
  <si>
    <t>صنعتی دوده فام</t>
  </si>
  <si>
    <t>فولاد  خوزستان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</si>
  <si>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</si>
  <si>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</si>
  <si>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</si>
  <si>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</si>
  <si>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</si>
  <si>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</si>
  <si>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</si>
  <si>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</si>
  <si>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</si>
  <si>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نفت‌ بهران‌</t>
  </si>
  <si>
    <t>پتروشیمی شازند</t>
  </si>
  <si>
    <t>سرمايه گذاري تامين اجتماعي</t>
  </si>
  <si>
    <t>پلی پروپیلن جم - جم پیلن</t>
  </si>
  <si>
    <t>سرمايه گذاري صبا تامين</t>
  </si>
  <si>
    <t>پديده شيمي قرن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</si>
  <si>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</si>
  <si>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</si>
  <si>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</si>
  <si>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</si>
  <si>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</si>
  <si>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</si>
  <si>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</si>
  <si>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</si>
  <si>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</si>
  <si>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</si>
  <si>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</si>
  <si>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</si>
  <si>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</si>
  <si>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</si>
  <si>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</si>
  <si>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</si>
  <si>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</si>
  <si>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</si>
  <si>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</si>
  <si>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</si>
  <si>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</si>
  <si>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</si>
  <si>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</si>
  <si>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</si>
  <si>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</si>
  <si>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</si>
  <si>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</si>
  <si>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</si>
  <si>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</si>
  <si>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</si>
  <si>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</si>
  <si>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</si>
  <si>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</si>
  <si>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</si>
  <si>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</si>
  <si>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</si>
  <si>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</si>
  <si>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</si>
  <si>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</si>
  <si>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</si>
  <si>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</si>
  <si>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</si>
  <si>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</si>
  <si>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</si>
  <si>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</si>
  <si>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</si>
  <si>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</si>
  <si>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</si>
  <si>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</si>
  <si>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</si>
  <si>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</si>
  <si>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</si>
  <si>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</si>
  <si>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</si>
  <si>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</si>
  <si>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</si>
  <si>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</si>
  <si>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</si>
  <si>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</si>
  <si>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</si>
  <si>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</si>
  <si>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</si>
  <si>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</si>
  <si>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</si>
  <si>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</si>
  <si>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</si>
  <si>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</si>
  <si>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</si>
  <si>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</si>
  <si>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</si>
  <si>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</si>
  <si>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</si>
  <si>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</si>
  <si>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</si>
  <si>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</si>
  <si>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</si>
  <si>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</si>
  <si>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</si>
  <si>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</si>
  <si>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</si>
  <si>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</si>
  <si>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</si>
  <si>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</si>
  <si>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</si>
  <si>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</si>
  <si>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</si>
  <si>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</si>
  <si>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</si>
  <si>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</si>
  <si>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</si>
  <si>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</si>
  <si>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</si>
  <si>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</si>
  <si>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</si>
  <si>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</si>
  <si>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</si>
  <si>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</si>
  <si>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</si>
  <si>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</si>
  <si>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</si>
  <si>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</si>
  <si>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</si>
  <si>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</si>
  <si>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</si>
  <si>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</si>
  <si>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</si>
  <si>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</si>
  <si>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</si>
  <si>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</si>
  <si>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موتوژن‌</t>
  </si>
  <si>
    <t>1398/09/24</t>
  </si>
  <si>
    <t>1398/12/05</t>
  </si>
  <si>
    <t>گروه مپنا (سهامی عام)</t>
  </si>
  <si>
    <t>1398/05/31</t>
  </si>
  <si>
    <t>1398/04/31</t>
  </si>
  <si>
    <t>1398/04/24</t>
  </si>
  <si>
    <t>1398/04/10</t>
  </si>
  <si>
    <t>نیروترانس‌</t>
  </si>
  <si>
    <t>1398/03/07</t>
  </si>
  <si>
    <t>کشتیرانی جمهوری اسلامی ایران</t>
  </si>
  <si>
    <t>1398/07/30</t>
  </si>
  <si>
    <t>1398/04/29</t>
  </si>
  <si>
    <t>پالایش نفت اصفهان</t>
  </si>
  <si>
    <t>1398/04/26</t>
  </si>
  <si>
    <t>1398/04/09</t>
  </si>
  <si>
    <t>توسعه‌ معادن‌ روی‌ ایران‌</t>
  </si>
  <si>
    <t>1398/04/23</t>
  </si>
  <si>
    <t>1398/03/20</t>
  </si>
  <si>
    <t>1398/04/30</t>
  </si>
  <si>
    <t>1398/03/19</t>
  </si>
  <si>
    <t>کالسیمین‌</t>
  </si>
  <si>
    <t>ذغال‌سنگ‌ نگین‌ ط‌بس‌</t>
  </si>
  <si>
    <t>1398/09/28</t>
  </si>
  <si>
    <t>نفت ایرانول</t>
  </si>
  <si>
    <t>1398/05/30</t>
  </si>
  <si>
    <t>1398/03/22</t>
  </si>
  <si>
    <t>1398/04/27</t>
  </si>
  <si>
    <t>همکاران سیستم</t>
  </si>
  <si>
    <t>1398/03/08</t>
  </si>
  <si>
    <t>1398/04/15</t>
  </si>
  <si>
    <t>1399/01/30</t>
  </si>
  <si>
    <t>پتروشیمی پارس</t>
  </si>
  <si>
    <t>1398/03/29</t>
  </si>
  <si>
    <t>بهای فروش</t>
  </si>
  <si>
    <t>ارزش دفتری</t>
  </si>
  <si>
    <t>سود و زیان ناشی از تغییر قیمت</t>
  </si>
  <si>
    <t>آلومینیوم‌ایران‌</t>
  </si>
  <si>
    <t>ح . معدنی و صنعتی گل گهر</t>
  </si>
  <si>
    <t>ح . معدنی‌ املاح‌  ایران‌</t>
  </si>
  <si>
    <t>صنایع پتروشیمی خلیج فارس</t>
  </si>
  <si>
    <t>گروه  صنایع کاغذ پارس</t>
  </si>
  <si>
    <t>اجاره تامین اجتماعی-سپهر991226</t>
  </si>
  <si>
    <t>اجاره تامین اجتماعی-سپهر000523</t>
  </si>
  <si>
    <t>اجاره دولت آپرورش-کاردان991118</t>
  </si>
  <si>
    <t>مرابحه پدیده شیمی قرن990701</t>
  </si>
  <si>
    <t>سود و زیان ناشی از فروش</t>
  </si>
  <si>
    <t>ح . پتروشیمی جم</t>
  </si>
  <si>
    <t>ح . تراکتورسازی‌ایران‌</t>
  </si>
  <si>
    <t>سرمایه‌گذاری صنایع پتروشیمی‌</t>
  </si>
  <si>
    <t>ایران‌ ترانسفو</t>
  </si>
  <si>
    <t>فولاد امیرکبیرکاشان</t>
  </si>
  <si>
    <t>ح .فولاد کاوه جنوب کیش</t>
  </si>
  <si>
    <t>ح . تامین سرمایه لوتوس پارسیان</t>
  </si>
  <si>
    <t>ح . سیمان خوزستان</t>
  </si>
  <si>
    <t>مخابرات ایران</t>
  </si>
  <si>
    <t>اجاره دولت مرحله یک1394-981226</t>
  </si>
  <si>
    <t>اسنادخزانه-م14بودجه97-980722</t>
  </si>
  <si>
    <t>اسنادخزانه-م9بودجه96-980411</t>
  </si>
  <si>
    <t>اسنادخزانه-م4بودجه96-980820</t>
  </si>
  <si>
    <t>اسنادخزانه-م15بودجه96-980820</t>
  </si>
  <si>
    <t>اسنادخزانه-م22بودجه96-980523</t>
  </si>
  <si>
    <t>اسنادخزانه-م10بودجه96-980911</t>
  </si>
  <si>
    <t>اسنادخزانه-م5بودجه97-980523</t>
  </si>
  <si>
    <t>اسنادخزانه-م8بودجه97-980723</t>
  </si>
  <si>
    <t>اسنادخزانه-م13بودجه96-981016</t>
  </si>
  <si>
    <t>اسنادخزانه-م8بودجه96-980411</t>
  </si>
  <si>
    <t>اسنادخزانه-م7بودجه97-980627</t>
  </si>
  <si>
    <t>اسنادخزانه-م12بودجه96-981114</t>
  </si>
  <si>
    <t>اسنادخزانه-م6بودجه96-980722</t>
  </si>
  <si>
    <t>اسنادخزانه-م19بودجه97-980827</t>
  </si>
  <si>
    <t>اسنادخزانه-م14بودجه96-981016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</si>
  <si>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</si>
  <si>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</si>
  <si>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</si>
  <si>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</si>
  <si>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</si>
  <si>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</si>
  <si>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</si>
  <si>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</si>
  <si>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</si>
  <si>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</si>
  <si>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</si>
  <si>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</si>
  <si>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</si>
  <si>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</si>
  <si>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</si>
  <si>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</si>
  <si>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1399/01/01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</si>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</sst>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555626</xdr:colOff>
      <xdr:row>46</xdr:row>
      <xdr:rowOff>174624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56624" y="0"/>
          <a:ext cx="7191375" cy="8937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L53" sqref="L5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6"/>
  <sheetViews>
    <sheetView rightToLeft="1" zoomScaleNormal="100" workbookViewId="0">
      <selection activeCell="M79" sqref="M79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17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3" t="s">
        <v>3</v>
      </c>
      <c r="C6" s="14" t="s">
        <v>150</v>
      </c>
      <c r="D6" s="14" t="s">
        <v>150</v>
      </c>
      <c r="E6" s="14" t="s">
        <v>150</v>
      </c>
      <c r="F6" s="14" t="s">
        <v>150</v>
      </c>
      <c r="G6" s="14" t="s">
        <v>150</v>
      </c>
      <c r="H6" s="14" t="s">
        <v>150</v>
      </c>
      <c r="I6" s="14" t="s">
        <v>150</v>
      </c>
      <c r="J6" s="14" t="s">
        <v>150</v>
      </c>
      <c r="K6" s="14" t="s">
        <v>150</v>
      </c>
      <c r="M6" s="14" t="s">
        <v>151</v>
      </c>
      <c r="N6" s="14" t="s">
        <v>151</v>
      </c>
      <c r="O6" s="14" t="s">
        <v>151</v>
      </c>
      <c r="P6" s="14" t="s">
        <v>151</v>
      </c>
      <c r="Q6" s="14" t="s">
        <v>151</v>
      </c>
      <c r="R6" s="14" t="s">
        <v>151</v>
      </c>
      <c r="S6" s="14" t="s">
        <v>151</v>
      </c>
      <c r="T6" s="14" t="s">
        <v>151</v>
      </c>
      <c r="U6" s="14" t="s">
        <v>151</v>
      </c>
    </row>
    <row r="7" spans="1:21" ht="24" x14ac:dyDescent="0.25">
      <c r="A7" s="14" t="s">
        <v>3</v>
      </c>
      <c r="C7" s="14" t="s">
        <v>238</v>
      </c>
      <c r="E7" s="14" t="s">
        <v>239</v>
      </c>
      <c r="G7" s="14" t="s">
        <v>240</v>
      </c>
      <c r="I7" s="14" t="s">
        <v>135</v>
      </c>
      <c r="K7" s="14" t="s">
        <v>241</v>
      </c>
      <c r="M7" s="14" t="s">
        <v>238</v>
      </c>
      <c r="O7" s="14" t="s">
        <v>239</v>
      </c>
      <c r="Q7" s="14" t="s">
        <v>240</v>
      </c>
      <c r="S7" s="14" t="s">
        <v>135</v>
      </c>
      <c r="U7" s="14" t="s">
        <v>241</v>
      </c>
    </row>
    <row r="8" spans="1:21" x14ac:dyDescent="0.25">
      <c r="A8" s="1" t="s">
        <v>15</v>
      </c>
      <c r="C8" s="3">
        <v>0</v>
      </c>
      <c r="E8" s="3">
        <v>23552642413</v>
      </c>
      <c r="G8" s="3">
        <v>15660496499</v>
      </c>
      <c r="I8" s="3">
        <v>39213138912</v>
      </c>
      <c r="K8" s="8">
        <v>2.0209497337705967E-2</v>
      </c>
      <c r="M8" s="7">
        <v>312000000</v>
      </c>
      <c r="N8" s="7"/>
      <c r="O8" s="7">
        <v>70916917258</v>
      </c>
      <c r="P8" s="7"/>
      <c r="Q8" s="7">
        <v>28728262318</v>
      </c>
      <c r="R8" s="7"/>
      <c r="S8" s="7">
        <v>99957179576</v>
      </c>
      <c r="U8" s="8">
        <v>2.28723345197832E-2</v>
      </c>
    </row>
    <row r="9" spans="1:21" x14ac:dyDescent="0.25">
      <c r="A9" s="1" t="s">
        <v>29</v>
      </c>
      <c r="C9" s="3">
        <v>0</v>
      </c>
      <c r="E9" s="7">
        <v>-5188646632</v>
      </c>
      <c r="G9" s="3">
        <v>20617343747</v>
      </c>
      <c r="I9" s="3">
        <v>15428697115</v>
      </c>
      <c r="K9" s="8">
        <v>7.9515749547518465E-3</v>
      </c>
      <c r="M9" s="7">
        <v>0</v>
      </c>
      <c r="N9" s="7"/>
      <c r="O9" s="7">
        <v>0</v>
      </c>
      <c r="P9" s="7"/>
      <c r="Q9" s="7">
        <v>20617343747</v>
      </c>
      <c r="R9" s="7"/>
      <c r="S9" s="7">
        <v>20617343747</v>
      </c>
      <c r="U9" s="8">
        <v>4.7176879648970103E-3</v>
      </c>
    </row>
    <row r="10" spans="1:21" x14ac:dyDescent="0.25">
      <c r="A10" s="1" t="s">
        <v>25</v>
      </c>
      <c r="C10" s="3">
        <v>0</v>
      </c>
      <c r="E10" s="7">
        <v>47570621423</v>
      </c>
      <c r="F10" s="7"/>
      <c r="G10" s="7">
        <v>13247759710</v>
      </c>
      <c r="H10" s="7"/>
      <c r="I10" s="7">
        <v>60818381133</v>
      </c>
      <c r="K10" s="8">
        <v>3.1344313301448525E-2</v>
      </c>
      <c r="M10" s="7">
        <v>0</v>
      </c>
      <c r="N10" s="7"/>
      <c r="O10" s="7">
        <v>54131204459</v>
      </c>
      <c r="P10" s="7"/>
      <c r="Q10" s="7">
        <v>13247759710</v>
      </c>
      <c r="R10" s="7"/>
      <c r="S10" s="7">
        <v>67378964169</v>
      </c>
      <c r="U10" s="8">
        <v>1.5417744024060877E-2</v>
      </c>
    </row>
    <row r="11" spans="1:21" x14ac:dyDescent="0.25">
      <c r="A11" s="1" t="s">
        <v>16</v>
      </c>
      <c r="C11" s="3">
        <v>0</v>
      </c>
      <c r="E11" s="7">
        <v>19271871969</v>
      </c>
      <c r="F11" s="7"/>
      <c r="G11" s="7">
        <v>10706012965</v>
      </c>
      <c r="H11" s="7"/>
      <c r="I11" s="7">
        <v>29977884934</v>
      </c>
      <c r="K11" s="8">
        <v>1.5449872225819963E-2</v>
      </c>
      <c r="M11" s="7">
        <v>1235000000</v>
      </c>
      <c r="N11" s="7"/>
      <c r="O11" s="7">
        <v>57746614978</v>
      </c>
      <c r="P11" s="7"/>
      <c r="Q11" s="7">
        <v>39553682400</v>
      </c>
      <c r="R11" s="7"/>
      <c r="S11" s="7">
        <v>98535297378</v>
      </c>
      <c r="U11" s="8">
        <v>2.2546977547744498E-2</v>
      </c>
    </row>
    <row r="12" spans="1:21" x14ac:dyDescent="0.25">
      <c r="A12" s="1" t="s">
        <v>33</v>
      </c>
      <c r="C12" s="3">
        <v>0</v>
      </c>
      <c r="E12" s="7">
        <v>88990402130</v>
      </c>
      <c r="F12" s="7"/>
      <c r="G12" s="7">
        <v>3622526957</v>
      </c>
      <c r="H12" s="7"/>
      <c r="I12" s="7">
        <v>92612929087</v>
      </c>
      <c r="K12" s="8">
        <v>4.7730449429747454E-2</v>
      </c>
      <c r="M12" s="7">
        <v>12800000000</v>
      </c>
      <c r="N12" s="7"/>
      <c r="O12" s="7">
        <v>202398192219</v>
      </c>
      <c r="P12" s="7"/>
      <c r="Q12" s="7">
        <v>3622526957</v>
      </c>
      <c r="R12" s="7"/>
      <c r="S12" s="7">
        <v>218820719176</v>
      </c>
      <c r="U12" s="8">
        <v>5.007084743770332E-2</v>
      </c>
    </row>
    <row r="13" spans="1:21" x14ac:dyDescent="0.25">
      <c r="A13" s="1" t="s">
        <v>51</v>
      </c>
      <c r="C13" s="3">
        <v>0</v>
      </c>
      <c r="E13" s="7">
        <v>13801747528</v>
      </c>
      <c r="F13" s="7"/>
      <c r="G13" s="7">
        <v>5636892797</v>
      </c>
      <c r="H13" s="7"/>
      <c r="I13" s="7">
        <v>19438640325</v>
      </c>
      <c r="K13" s="8">
        <v>1.0018202082172334E-2</v>
      </c>
      <c r="M13" s="7">
        <v>0</v>
      </c>
      <c r="N13" s="7"/>
      <c r="O13" s="7">
        <v>13351051266</v>
      </c>
      <c r="P13" s="7"/>
      <c r="Q13" s="7">
        <v>5636892797</v>
      </c>
      <c r="R13" s="7"/>
      <c r="S13" s="7">
        <v>18987944063</v>
      </c>
      <c r="U13" s="8">
        <v>4.3448465662404871E-3</v>
      </c>
    </row>
    <row r="14" spans="1:21" x14ac:dyDescent="0.25">
      <c r="A14" s="1" t="s">
        <v>19</v>
      </c>
      <c r="C14" s="3">
        <v>0</v>
      </c>
      <c r="E14" s="7">
        <v>-1287632920</v>
      </c>
      <c r="F14" s="7"/>
      <c r="G14" s="7">
        <v>3884266548</v>
      </c>
      <c r="H14" s="7"/>
      <c r="I14" s="7">
        <v>2596633628</v>
      </c>
      <c r="K14" s="8">
        <v>1.338241769163878E-3</v>
      </c>
      <c r="M14" s="7">
        <v>0</v>
      </c>
      <c r="N14" s="7"/>
      <c r="O14" s="7">
        <v>0</v>
      </c>
      <c r="P14" s="7"/>
      <c r="Q14" s="7">
        <v>3884266548</v>
      </c>
      <c r="R14" s="7"/>
      <c r="S14" s="7">
        <v>3884266548</v>
      </c>
      <c r="U14" s="8">
        <v>8.8880302772359129E-4</v>
      </c>
    </row>
    <row r="15" spans="1:21" x14ac:dyDescent="0.25">
      <c r="A15" s="1" t="s">
        <v>47</v>
      </c>
      <c r="C15" s="3">
        <v>6525928793</v>
      </c>
      <c r="E15" s="7">
        <v>-22792499941</v>
      </c>
      <c r="F15" s="7"/>
      <c r="G15" s="7">
        <v>46203993338</v>
      </c>
      <c r="H15" s="7"/>
      <c r="I15" s="7">
        <v>29937422190</v>
      </c>
      <c r="K15" s="8">
        <v>1.5429018712435601E-2</v>
      </c>
      <c r="M15" s="7">
        <v>6525928793</v>
      </c>
      <c r="N15" s="7"/>
      <c r="O15" s="7">
        <v>117931543763</v>
      </c>
      <c r="P15" s="7"/>
      <c r="Q15" s="7">
        <v>131899847898</v>
      </c>
      <c r="R15" s="7"/>
      <c r="S15" s="7">
        <v>256357320454</v>
      </c>
      <c r="U15" s="8">
        <v>5.8660022370489021E-2</v>
      </c>
    </row>
    <row r="16" spans="1:21" x14ac:dyDescent="0.25">
      <c r="A16" s="1" t="s">
        <v>213</v>
      </c>
      <c r="C16" s="3">
        <v>0</v>
      </c>
      <c r="E16" s="7">
        <v>0</v>
      </c>
      <c r="F16" s="7"/>
      <c r="G16" s="7">
        <v>0</v>
      </c>
      <c r="H16" s="7"/>
      <c r="I16" s="7">
        <v>0</v>
      </c>
      <c r="K16" s="8">
        <v>0</v>
      </c>
      <c r="M16" s="7">
        <v>0</v>
      </c>
      <c r="N16" s="7"/>
      <c r="O16" s="7">
        <v>0</v>
      </c>
      <c r="P16" s="7"/>
      <c r="Q16" s="7">
        <v>25437060332</v>
      </c>
      <c r="R16" s="7"/>
      <c r="S16" s="7">
        <v>25437060332</v>
      </c>
      <c r="U16" s="8">
        <v>5.8205419118598709E-3</v>
      </c>
    </row>
    <row r="17" spans="1:21" x14ac:dyDescent="0.25">
      <c r="A17" s="1" t="s">
        <v>214</v>
      </c>
      <c r="C17" s="3">
        <v>0</v>
      </c>
      <c r="E17" s="7">
        <v>0</v>
      </c>
      <c r="F17" s="7"/>
      <c r="G17" s="7">
        <v>0</v>
      </c>
      <c r="H17" s="7"/>
      <c r="I17" s="7">
        <v>0</v>
      </c>
      <c r="K17" s="8">
        <v>0</v>
      </c>
      <c r="M17" s="7">
        <v>0</v>
      </c>
      <c r="N17" s="7"/>
      <c r="O17" s="7">
        <v>0</v>
      </c>
      <c r="P17" s="7"/>
      <c r="Q17" s="7">
        <v>0</v>
      </c>
      <c r="R17" s="7"/>
      <c r="S17" s="7">
        <v>0</v>
      </c>
      <c r="U17" s="8">
        <v>0</v>
      </c>
    </row>
    <row r="18" spans="1:21" x14ac:dyDescent="0.25">
      <c r="A18" s="1" t="s">
        <v>27</v>
      </c>
      <c r="C18" s="3">
        <v>0</v>
      </c>
      <c r="E18" s="7">
        <v>4964968860</v>
      </c>
      <c r="F18" s="7"/>
      <c r="G18" s="7">
        <v>0</v>
      </c>
      <c r="H18" s="7"/>
      <c r="I18" s="7">
        <v>4964968860</v>
      </c>
      <c r="K18" s="8">
        <v>2.5588241018690075E-3</v>
      </c>
      <c r="M18" s="7">
        <v>1444000000</v>
      </c>
      <c r="N18" s="7"/>
      <c r="O18" s="7">
        <v>9327617051</v>
      </c>
      <c r="P18" s="7"/>
      <c r="Q18" s="7">
        <v>25206993107</v>
      </c>
      <c r="R18" s="7"/>
      <c r="S18" s="7">
        <v>35978610158</v>
      </c>
      <c r="U18" s="8">
        <v>8.232673336535698E-3</v>
      </c>
    </row>
    <row r="19" spans="1:21" x14ac:dyDescent="0.25">
      <c r="A19" s="1" t="s">
        <v>36</v>
      </c>
      <c r="C19" s="3">
        <v>0</v>
      </c>
      <c r="E19" s="7">
        <v>-94016781</v>
      </c>
      <c r="F19" s="7"/>
      <c r="G19" s="7">
        <v>0</v>
      </c>
      <c r="H19" s="7"/>
      <c r="I19" s="7">
        <v>-94016781</v>
      </c>
      <c r="K19" s="8">
        <v>-4.8453960535603474E-5</v>
      </c>
      <c r="M19" s="7">
        <v>0</v>
      </c>
      <c r="N19" s="7"/>
      <c r="O19" s="7">
        <v>12678214936</v>
      </c>
      <c r="P19" s="7"/>
      <c r="Q19" s="7">
        <v>1575738012</v>
      </c>
      <c r="R19" s="7"/>
      <c r="S19" s="7">
        <v>14253952948</v>
      </c>
      <c r="U19" s="8">
        <v>3.2616084351201973E-3</v>
      </c>
    </row>
    <row r="20" spans="1:21" x14ac:dyDescent="0.25">
      <c r="A20" s="1" t="s">
        <v>188</v>
      </c>
      <c r="C20" s="3">
        <v>0</v>
      </c>
      <c r="E20" s="7">
        <v>0</v>
      </c>
      <c r="F20" s="7"/>
      <c r="G20" s="7">
        <v>0</v>
      </c>
      <c r="H20" s="7"/>
      <c r="I20" s="7">
        <v>0</v>
      </c>
      <c r="K20" s="8">
        <v>0</v>
      </c>
      <c r="M20" s="7">
        <v>232411400</v>
      </c>
      <c r="N20" s="7"/>
      <c r="O20" s="7"/>
      <c r="P20" s="7"/>
      <c r="Q20" s="7">
        <v>-296976608</v>
      </c>
      <c r="R20" s="7"/>
      <c r="S20" s="7">
        <v>-64565208</v>
      </c>
      <c r="U20" s="8">
        <v>-1.4773896602320258E-5</v>
      </c>
    </row>
    <row r="21" spans="1:21" x14ac:dyDescent="0.25">
      <c r="A21" s="1" t="s">
        <v>23</v>
      </c>
      <c r="C21" s="3">
        <v>0</v>
      </c>
      <c r="E21" s="7">
        <v>77840882229</v>
      </c>
      <c r="F21" s="7"/>
      <c r="G21" s="7">
        <v>0</v>
      </c>
      <c r="H21" s="7"/>
      <c r="I21" s="7">
        <v>77840882229</v>
      </c>
      <c r="K21" s="8">
        <v>4.0117296034423086E-2</v>
      </c>
      <c r="M21" s="7">
        <v>0</v>
      </c>
      <c r="N21" s="7"/>
      <c r="O21" s="7">
        <v>135971937814</v>
      </c>
      <c r="P21" s="7"/>
      <c r="Q21" s="7">
        <v>1297792003</v>
      </c>
      <c r="R21" s="7"/>
      <c r="S21" s="7">
        <v>137269729817</v>
      </c>
      <c r="U21" s="8">
        <v>3.1410241796863664E-2</v>
      </c>
    </row>
    <row r="22" spans="1:21" x14ac:dyDescent="0.25">
      <c r="A22" s="1" t="s">
        <v>204</v>
      </c>
      <c r="C22" s="3">
        <v>0</v>
      </c>
      <c r="E22" s="7">
        <v>0</v>
      </c>
      <c r="F22" s="7"/>
      <c r="G22" s="7">
        <v>0</v>
      </c>
      <c r="H22" s="7"/>
      <c r="I22" s="7">
        <v>0</v>
      </c>
      <c r="K22" s="8">
        <v>0</v>
      </c>
      <c r="M22" s="7">
        <v>0</v>
      </c>
      <c r="N22" s="7"/>
      <c r="O22" s="7"/>
      <c r="P22" s="7"/>
      <c r="Q22" s="7">
        <v>390156671</v>
      </c>
      <c r="R22" s="7"/>
      <c r="S22" s="7">
        <v>390156671</v>
      </c>
      <c r="U22" s="8">
        <v>8.9276167375771219E-5</v>
      </c>
    </row>
    <row r="23" spans="1:21" x14ac:dyDescent="0.25">
      <c r="A23" s="1" t="s">
        <v>28</v>
      </c>
      <c r="C23" s="3">
        <v>0</v>
      </c>
      <c r="E23" s="7">
        <v>16911737063</v>
      </c>
      <c r="F23" s="7"/>
      <c r="G23" s="7">
        <v>0</v>
      </c>
      <c r="H23" s="7"/>
      <c r="I23" s="7">
        <v>16911737063</v>
      </c>
      <c r="K23" s="8">
        <v>8.715897646390431E-3</v>
      </c>
      <c r="M23" s="7">
        <v>5247000000</v>
      </c>
      <c r="N23" s="7"/>
      <c r="O23" s="7">
        <v>77697360476</v>
      </c>
      <c r="P23" s="7"/>
      <c r="Q23" s="7">
        <v>26216354667</v>
      </c>
      <c r="R23" s="7"/>
      <c r="S23" s="7">
        <v>109160715143</v>
      </c>
      <c r="U23" s="8">
        <v>2.4978299745553632E-2</v>
      </c>
    </row>
    <row r="24" spans="1:21" x14ac:dyDescent="0.25">
      <c r="A24" s="1" t="s">
        <v>37</v>
      </c>
      <c r="C24" s="3">
        <v>0</v>
      </c>
      <c r="E24" s="7">
        <v>-250072318</v>
      </c>
      <c r="F24" s="7"/>
      <c r="G24" s="7">
        <v>0</v>
      </c>
      <c r="H24" s="7"/>
      <c r="I24" s="7">
        <v>-250072318</v>
      </c>
      <c r="K24" s="8">
        <v>-1.2888118587487996E-4</v>
      </c>
      <c r="M24" s="7">
        <v>0</v>
      </c>
      <c r="N24" s="7"/>
      <c r="O24" s="7">
        <v>7029000993</v>
      </c>
      <c r="P24" s="7"/>
      <c r="Q24" s="7">
        <v>1528478734</v>
      </c>
      <c r="R24" s="7"/>
      <c r="S24" s="7">
        <v>8557479727</v>
      </c>
      <c r="U24" s="8">
        <v>1.958133870848055E-3</v>
      </c>
    </row>
    <row r="25" spans="1:21" x14ac:dyDescent="0.25">
      <c r="A25" s="1" t="s">
        <v>26</v>
      </c>
      <c r="C25" s="3">
        <v>0</v>
      </c>
      <c r="E25" s="7">
        <v>123344797313</v>
      </c>
      <c r="F25" s="7"/>
      <c r="G25" s="7">
        <v>0</v>
      </c>
      <c r="H25" s="7"/>
      <c r="I25" s="7">
        <v>123344797313</v>
      </c>
      <c r="K25" s="8">
        <v>6.3568906292123653E-2</v>
      </c>
      <c r="M25" s="7">
        <v>5861390640</v>
      </c>
      <c r="N25" s="7"/>
      <c r="O25" s="7">
        <v>199236376784</v>
      </c>
      <c r="P25" s="7"/>
      <c r="Q25" s="7">
        <v>21264411364</v>
      </c>
      <c r="R25" s="7"/>
      <c r="S25" s="7">
        <v>226362178788</v>
      </c>
      <c r="U25" s="8">
        <v>5.1796494237110552E-2</v>
      </c>
    </row>
    <row r="26" spans="1:21" x14ac:dyDescent="0.25">
      <c r="A26" s="1" t="s">
        <v>30</v>
      </c>
      <c r="C26" s="3">
        <v>0</v>
      </c>
      <c r="E26" s="7">
        <v>107813270700</v>
      </c>
      <c r="F26" s="7"/>
      <c r="G26" s="7">
        <v>0</v>
      </c>
      <c r="H26" s="7"/>
      <c r="I26" s="7">
        <v>107813270700</v>
      </c>
      <c r="K26" s="8">
        <v>5.5564335516998124E-2</v>
      </c>
      <c r="M26" s="7">
        <v>11000000000</v>
      </c>
      <c r="N26" s="7"/>
      <c r="O26" s="7">
        <v>320173319944</v>
      </c>
      <c r="P26" s="7"/>
      <c r="Q26" s="7">
        <v>4222006811</v>
      </c>
      <c r="R26" s="7"/>
      <c r="S26" s="7">
        <v>335395326755</v>
      </c>
      <c r="U26" s="8">
        <v>7.6745603892111491E-2</v>
      </c>
    </row>
    <row r="27" spans="1:21" x14ac:dyDescent="0.25">
      <c r="A27" s="1" t="s">
        <v>215</v>
      </c>
      <c r="C27" s="3">
        <v>0</v>
      </c>
      <c r="E27" s="7">
        <v>0</v>
      </c>
      <c r="F27" s="7"/>
      <c r="G27" s="7">
        <v>0</v>
      </c>
      <c r="H27" s="7"/>
      <c r="I27" s="7">
        <v>0</v>
      </c>
      <c r="K27" s="8">
        <v>0</v>
      </c>
      <c r="M27" s="7">
        <v>0</v>
      </c>
      <c r="N27" s="7"/>
      <c r="O27" s="7">
        <v>0</v>
      </c>
      <c r="P27" s="7"/>
      <c r="Q27" s="7">
        <v>31816238441</v>
      </c>
      <c r="R27" s="7"/>
      <c r="S27" s="7">
        <v>31816238441</v>
      </c>
      <c r="U27" s="8">
        <v>7.2802339148679137E-3</v>
      </c>
    </row>
    <row r="28" spans="1:21" x14ac:dyDescent="0.25">
      <c r="A28" s="1" t="s">
        <v>32</v>
      </c>
      <c r="C28" s="3">
        <v>0</v>
      </c>
      <c r="E28" s="7">
        <v>13885542965</v>
      </c>
      <c r="F28" s="7"/>
      <c r="G28" s="7">
        <v>0</v>
      </c>
      <c r="H28" s="7"/>
      <c r="I28" s="7">
        <v>13885542965</v>
      </c>
      <c r="K28" s="8">
        <v>7.1562708665970651E-3</v>
      </c>
      <c r="M28" s="7">
        <v>1720382166</v>
      </c>
      <c r="N28" s="7"/>
      <c r="O28" s="7">
        <v>21335035273</v>
      </c>
      <c r="P28" s="7"/>
      <c r="Q28" s="7">
        <v>92786444</v>
      </c>
      <c r="R28" s="7"/>
      <c r="S28" s="7">
        <v>23148203883</v>
      </c>
      <c r="U28" s="8">
        <v>5.2968027408332721E-3</v>
      </c>
    </row>
    <row r="29" spans="1:21" x14ac:dyDescent="0.25">
      <c r="A29" s="1" t="s">
        <v>216</v>
      </c>
      <c r="C29" s="3">
        <v>0</v>
      </c>
      <c r="E29" s="7">
        <v>0</v>
      </c>
      <c r="F29" s="7"/>
      <c r="G29" s="7">
        <v>0</v>
      </c>
      <c r="H29" s="7"/>
      <c r="I29" s="7">
        <v>0</v>
      </c>
      <c r="K29" s="8">
        <v>0</v>
      </c>
      <c r="M29" s="7">
        <v>0</v>
      </c>
      <c r="N29" s="7"/>
      <c r="O29" s="7">
        <v>0</v>
      </c>
      <c r="P29" s="7"/>
      <c r="Q29" s="7">
        <v>18706474008</v>
      </c>
      <c r="R29" s="7"/>
      <c r="S29" s="7">
        <v>18706474008</v>
      </c>
      <c r="U29" s="8">
        <v>4.2804402146150201E-3</v>
      </c>
    </row>
    <row r="30" spans="1:21" x14ac:dyDescent="0.25">
      <c r="A30" s="1" t="s">
        <v>48</v>
      </c>
      <c r="C30" s="3">
        <v>0</v>
      </c>
      <c r="E30" s="7">
        <v>8343846500</v>
      </c>
      <c r="F30" s="7"/>
      <c r="G30" s="7">
        <v>0</v>
      </c>
      <c r="H30" s="7"/>
      <c r="I30" s="7">
        <v>8343846500</v>
      </c>
      <c r="K30" s="8">
        <v>4.3002153948041811E-3</v>
      </c>
      <c r="M30" s="7">
        <v>2160000000</v>
      </c>
      <c r="N30" s="7"/>
      <c r="O30" s="7">
        <v>15105601535</v>
      </c>
      <c r="P30" s="7"/>
      <c r="Q30" s="7">
        <v>1163663224</v>
      </c>
      <c r="R30" s="7"/>
      <c r="S30" s="7">
        <v>18429264759</v>
      </c>
      <c r="U30" s="8">
        <v>4.2170088262745249E-3</v>
      </c>
    </row>
    <row r="31" spans="1:21" x14ac:dyDescent="0.25">
      <c r="A31" s="1" t="s">
        <v>17</v>
      </c>
      <c r="C31" s="3">
        <v>0</v>
      </c>
      <c r="E31" s="7">
        <v>33754713947</v>
      </c>
      <c r="F31" s="7"/>
      <c r="G31" s="7">
        <v>0</v>
      </c>
      <c r="H31" s="7"/>
      <c r="I31" s="7">
        <v>33754713947</v>
      </c>
      <c r="K31" s="8">
        <v>1.7396357970164096E-2</v>
      </c>
      <c r="M31" s="7">
        <v>1343032400</v>
      </c>
      <c r="N31" s="7"/>
      <c r="O31" s="7">
        <v>79827959999</v>
      </c>
      <c r="P31" s="7"/>
      <c r="Q31" s="7">
        <v>9207551511</v>
      </c>
      <c r="R31" s="7"/>
      <c r="S31" s="7">
        <v>90378543910</v>
      </c>
      <c r="U31" s="8">
        <v>2.068053839142904E-2</v>
      </c>
    </row>
    <row r="32" spans="1:21" x14ac:dyDescent="0.25">
      <c r="A32" s="1" t="s">
        <v>205</v>
      </c>
      <c r="C32" s="3">
        <v>0</v>
      </c>
      <c r="E32" s="7">
        <v>0</v>
      </c>
      <c r="F32" s="7"/>
      <c r="G32" s="7">
        <v>0</v>
      </c>
      <c r="H32" s="7"/>
      <c r="I32" s="7">
        <v>0</v>
      </c>
      <c r="K32" s="8">
        <v>0</v>
      </c>
      <c r="M32" s="7">
        <v>0</v>
      </c>
      <c r="N32" s="7"/>
      <c r="O32" s="7"/>
      <c r="P32" s="7"/>
      <c r="Q32" s="7">
        <v>1480674640</v>
      </c>
      <c r="R32" s="7"/>
      <c r="S32" s="7">
        <v>1480674640</v>
      </c>
      <c r="U32" s="8">
        <v>3.3880993666182837E-4</v>
      </c>
    </row>
    <row r="33" spans="1:21" x14ac:dyDescent="0.25">
      <c r="A33" s="1" t="s">
        <v>42</v>
      </c>
      <c r="C33" s="3">
        <v>0</v>
      </c>
      <c r="E33" s="7">
        <v>226028994903</v>
      </c>
      <c r="F33" s="7"/>
      <c r="G33" s="7">
        <v>0</v>
      </c>
      <c r="H33" s="7"/>
      <c r="I33" s="7">
        <v>226028994903</v>
      </c>
      <c r="K33" s="8">
        <v>0.11648984237114098</v>
      </c>
      <c r="M33" s="7">
        <v>8700002223</v>
      </c>
      <c r="N33" s="7"/>
      <c r="O33" s="7">
        <v>336838470742</v>
      </c>
      <c r="P33" s="7"/>
      <c r="Q33" s="7">
        <v>3701899556</v>
      </c>
      <c r="R33" s="7"/>
      <c r="S33" s="7">
        <v>349240372521</v>
      </c>
      <c r="U33" s="8">
        <v>7.9913645643038336E-2</v>
      </c>
    </row>
    <row r="34" spans="1:21" x14ac:dyDescent="0.25">
      <c r="A34" s="1" t="s">
        <v>21</v>
      </c>
      <c r="C34" s="3">
        <v>0</v>
      </c>
      <c r="E34" s="7">
        <v>23450147589</v>
      </c>
      <c r="F34" s="7"/>
      <c r="G34" s="7">
        <v>0</v>
      </c>
      <c r="H34" s="7"/>
      <c r="I34" s="7">
        <v>23450147589</v>
      </c>
      <c r="K34" s="8">
        <v>1.208563528495496E-2</v>
      </c>
      <c r="M34" s="7">
        <v>0</v>
      </c>
      <c r="N34" s="7"/>
      <c r="O34" s="7">
        <v>34460549631</v>
      </c>
      <c r="P34" s="7"/>
      <c r="Q34" s="7">
        <v>-24071915197</v>
      </c>
      <c r="R34" s="7"/>
      <c r="S34" s="7">
        <v>10388634434</v>
      </c>
      <c r="U34" s="8">
        <v>2.3771411216892517E-3</v>
      </c>
    </row>
    <row r="35" spans="1:21" x14ac:dyDescent="0.25">
      <c r="A35" s="1" t="s">
        <v>50</v>
      </c>
      <c r="C35" s="3">
        <v>0</v>
      </c>
      <c r="E35" s="7">
        <v>112779968600</v>
      </c>
      <c r="F35" s="7"/>
      <c r="G35" s="7">
        <v>0</v>
      </c>
      <c r="H35" s="7"/>
      <c r="I35" s="7">
        <v>112779968600</v>
      </c>
      <c r="K35" s="8">
        <v>5.8124050723997872E-2</v>
      </c>
      <c r="M35" s="7">
        <v>5250000000</v>
      </c>
      <c r="N35" s="7"/>
      <c r="O35" s="7">
        <v>293079534102</v>
      </c>
      <c r="P35" s="7"/>
      <c r="Q35" s="7">
        <v>4474844714</v>
      </c>
      <c r="R35" s="7"/>
      <c r="S35" s="7">
        <v>302804378816</v>
      </c>
      <c r="U35" s="8">
        <v>6.9288099921514995E-2</v>
      </c>
    </row>
    <row r="36" spans="1:21" x14ac:dyDescent="0.25">
      <c r="A36" s="1" t="s">
        <v>217</v>
      </c>
      <c r="C36" s="3">
        <v>0</v>
      </c>
      <c r="E36" s="7">
        <v>0</v>
      </c>
      <c r="F36" s="7"/>
      <c r="G36" s="7">
        <v>0</v>
      </c>
      <c r="H36" s="7"/>
      <c r="I36" s="7">
        <v>0</v>
      </c>
      <c r="K36" s="8">
        <v>0</v>
      </c>
      <c r="M36" s="7">
        <v>0</v>
      </c>
      <c r="N36" s="7"/>
      <c r="O36" s="7">
        <v>0</v>
      </c>
      <c r="P36" s="7"/>
      <c r="Q36" s="7">
        <v>20323173635</v>
      </c>
      <c r="R36" s="7"/>
      <c r="S36" s="7">
        <v>20323173635</v>
      </c>
      <c r="U36" s="8">
        <v>4.65037556936998E-3</v>
      </c>
    </row>
    <row r="37" spans="1:21" x14ac:dyDescent="0.25">
      <c r="A37" s="1" t="s">
        <v>179</v>
      </c>
      <c r="C37" s="3">
        <v>0</v>
      </c>
      <c r="E37" s="7">
        <v>0</v>
      </c>
      <c r="F37" s="7"/>
      <c r="G37" s="7">
        <v>0</v>
      </c>
      <c r="H37" s="7"/>
      <c r="I37" s="7">
        <v>0</v>
      </c>
      <c r="K37" s="8">
        <v>0</v>
      </c>
      <c r="M37" s="7">
        <v>4200000000</v>
      </c>
      <c r="N37" s="7"/>
      <c r="O37" s="7">
        <v>0</v>
      </c>
      <c r="P37" s="7"/>
      <c r="Q37" s="7">
        <v>24967570666</v>
      </c>
      <c r="R37" s="7"/>
      <c r="S37" s="7">
        <v>29167570666</v>
      </c>
      <c r="U37" s="8">
        <v>6.6741622385906888E-3</v>
      </c>
    </row>
    <row r="38" spans="1:21" x14ac:dyDescent="0.25">
      <c r="A38" s="1" t="s">
        <v>218</v>
      </c>
      <c r="C38" s="3">
        <v>0</v>
      </c>
      <c r="E38" s="7">
        <v>0</v>
      </c>
      <c r="F38" s="7"/>
      <c r="G38" s="7">
        <v>0</v>
      </c>
      <c r="H38" s="7"/>
      <c r="I38" s="7">
        <v>0</v>
      </c>
      <c r="K38" s="8">
        <v>0</v>
      </c>
      <c r="M38" s="7">
        <v>0</v>
      </c>
      <c r="N38" s="7"/>
      <c r="O38" s="7">
        <v>0</v>
      </c>
      <c r="P38" s="7"/>
      <c r="Q38" s="7">
        <v>1104624923</v>
      </c>
      <c r="R38" s="7"/>
      <c r="S38" s="7">
        <v>1104624923</v>
      </c>
      <c r="U38" s="8">
        <v>2.5276174122676069E-4</v>
      </c>
    </row>
    <row r="39" spans="1:21" x14ac:dyDescent="0.25">
      <c r="A39" s="1" t="s">
        <v>174</v>
      </c>
      <c r="C39" s="3">
        <v>0</v>
      </c>
      <c r="E39" s="7">
        <v>0</v>
      </c>
      <c r="F39" s="7"/>
      <c r="G39" s="7">
        <v>0</v>
      </c>
      <c r="H39" s="7"/>
      <c r="I39" s="7">
        <v>0</v>
      </c>
      <c r="K39" s="8">
        <v>0</v>
      </c>
      <c r="M39" s="7">
        <v>22500000</v>
      </c>
      <c r="N39" s="7"/>
      <c r="O39" s="7">
        <v>0</v>
      </c>
      <c r="P39" s="7"/>
      <c r="Q39" s="7">
        <v>314537116</v>
      </c>
      <c r="R39" s="7"/>
      <c r="S39" s="7">
        <v>337037116</v>
      </c>
      <c r="U39" s="8">
        <v>7.7121280286562686E-5</v>
      </c>
    </row>
    <row r="40" spans="1:21" x14ac:dyDescent="0.25">
      <c r="A40" s="1" t="s">
        <v>219</v>
      </c>
      <c r="C40" s="3">
        <v>0</v>
      </c>
      <c r="E40" s="7">
        <v>0</v>
      </c>
      <c r="F40" s="7"/>
      <c r="G40" s="7">
        <v>0</v>
      </c>
      <c r="H40" s="7"/>
      <c r="I40" s="7">
        <v>0</v>
      </c>
      <c r="K40" s="8">
        <v>0</v>
      </c>
      <c r="M40" s="7">
        <v>0</v>
      </c>
      <c r="N40" s="7"/>
      <c r="O40" s="7">
        <v>0</v>
      </c>
      <c r="P40" s="7"/>
      <c r="Q40" s="7">
        <v>0</v>
      </c>
      <c r="R40" s="7"/>
      <c r="S40" s="7">
        <v>0</v>
      </c>
      <c r="U40" s="8">
        <v>0</v>
      </c>
    </row>
    <row r="41" spans="1:21" x14ac:dyDescent="0.25">
      <c r="A41" s="1" t="s">
        <v>220</v>
      </c>
      <c r="C41" s="3">
        <v>0</v>
      </c>
      <c r="E41" s="7">
        <v>0</v>
      </c>
      <c r="F41" s="7"/>
      <c r="G41" s="7">
        <v>0</v>
      </c>
      <c r="H41" s="7"/>
      <c r="I41" s="7">
        <v>0</v>
      </c>
      <c r="K41" s="8">
        <v>0</v>
      </c>
      <c r="M41" s="7">
        <v>0</v>
      </c>
      <c r="N41" s="7"/>
      <c r="O41" s="7">
        <v>0</v>
      </c>
      <c r="P41" s="7"/>
      <c r="Q41" s="7">
        <v>0</v>
      </c>
      <c r="R41" s="7"/>
      <c r="S41" s="7">
        <v>0</v>
      </c>
      <c r="U41" s="8">
        <v>0</v>
      </c>
    </row>
    <row r="42" spans="1:21" x14ac:dyDescent="0.25">
      <c r="A42" s="1" t="s">
        <v>206</v>
      </c>
      <c r="C42" s="3">
        <v>0</v>
      </c>
      <c r="E42" s="7">
        <v>0</v>
      </c>
      <c r="F42" s="7"/>
      <c r="G42" s="7">
        <v>0</v>
      </c>
      <c r="H42" s="7"/>
      <c r="I42" s="7">
        <v>0</v>
      </c>
      <c r="K42" s="8">
        <v>0</v>
      </c>
      <c r="M42" s="7">
        <v>0</v>
      </c>
      <c r="N42" s="7"/>
      <c r="O42" s="7">
        <v>0</v>
      </c>
      <c r="P42" s="7"/>
      <c r="Q42" s="7">
        <v>51940116</v>
      </c>
      <c r="R42" s="7"/>
      <c r="S42" s="7">
        <v>51940116</v>
      </c>
      <c r="U42" s="8">
        <v>1.1885006291569913E-5</v>
      </c>
    </row>
    <row r="43" spans="1:21" x14ac:dyDescent="0.25">
      <c r="A43" s="1" t="s">
        <v>43</v>
      </c>
      <c r="C43" s="3">
        <v>0</v>
      </c>
      <c r="E43" s="7">
        <v>19889666375</v>
      </c>
      <c r="F43" s="7"/>
      <c r="G43" s="7">
        <v>0</v>
      </c>
      <c r="H43" s="7"/>
      <c r="I43" s="7">
        <v>19889666375</v>
      </c>
      <c r="K43" s="8">
        <v>1.0250649930256275E-2</v>
      </c>
      <c r="M43" s="7">
        <v>5310001758</v>
      </c>
      <c r="N43" s="7"/>
      <c r="O43" s="7">
        <v>43861431290</v>
      </c>
      <c r="P43" s="7"/>
      <c r="Q43" s="7">
        <v>3754073910</v>
      </c>
      <c r="R43" s="7"/>
      <c r="S43" s="7">
        <v>52925506958</v>
      </c>
      <c r="U43" s="8">
        <v>1.2110484758647001E-2</v>
      </c>
    </row>
    <row r="44" spans="1:21" x14ac:dyDescent="0.25">
      <c r="A44" s="1" t="s">
        <v>221</v>
      </c>
      <c r="C44" s="3">
        <v>0</v>
      </c>
      <c r="E44" s="7">
        <v>0</v>
      </c>
      <c r="F44" s="7"/>
      <c r="G44" s="7">
        <v>0</v>
      </c>
      <c r="H44" s="7"/>
      <c r="I44" s="7">
        <v>0</v>
      </c>
      <c r="K44" s="8">
        <v>0</v>
      </c>
      <c r="M44" s="7">
        <v>0</v>
      </c>
      <c r="N44" s="7"/>
      <c r="O44" s="7">
        <v>0</v>
      </c>
      <c r="P44" s="7"/>
      <c r="Q44" s="7">
        <v>27748934174</v>
      </c>
      <c r="R44" s="7"/>
      <c r="S44" s="7">
        <v>27748934174</v>
      </c>
      <c r="U44" s="8">
        <v>6.3495479533074084E-3</v>
      </c>
    </row>
    <row r="45" spans="1:21" x14ac:dyDescent="0.25">
      <c r="A45" s="1" t="s">
        <v>194</v>
      </c>
      <c r="C45" s="3">
        <v>0</v>
      </c>
      <c r="E45" s="7">
        <v>0</v>
      </c>
      <c r="F45" s="7"/>
      <c r="G45" s="7">
        <v>0</v>
      </c>
      <c r="H45" s="7"/>
      <c r="I45" s="7">
        <v>0</v>
      </c>
      <c r="K45" s="8">
        <v>0</v>
      </c>
      <c r="M45" s="7">
        <v>1575000000</v>
      </c>
      <c r="N45" s="7"/>
      <c r="O45" s="7">
        <v>0</v>
      </c>
      <c r="P45" s="7"/>
      <c r="Q45" s="7">
        <v>10280922356</v>
      </c>
      <c r="R45" s="7"/>
      <c r="S45" s="7">
        <v>11855922356</v>
      </c>
      <c r="U45" s="8">
        <v>2.7128878917679813E-3</v>
      </c>
    </row>
    <row r="46" spans="1:21" x14ac:dyDescent="0.25">
      <c r="A46" s="1" t="s">
        <v>166</v>
      </c>
      <c r="C46" s="3">
        <v>0</v>
      </c>
      <c r="E46" s="7">
        <v>0</v>
      </c>
      <c r="F46" s="7"/>
      <c r="G46" s="7">
        <v>0</v>
      </c>
      <c r="H46" s="7"/>
      <c r="I46" s="7">
        <v>0</v>
      </c>
      <c r="K46" s="8">
        <v>0</v>
      </c>
      <c r="M46" s="7">
        <v>370088720</v>
      </c>
      <c r="N46" s="7"/>
      <c r="O46" s="7">
        <v>0</v>
      </c>
      <c r="P46" s="7"/>
      <c r="Q46" s="7">
        <v>949505270</v>
      </c>
      <c r="R46" s="7"/>
      <c r="S46" s="7">
        <v>1319593990</v>
      </c>
      <c r="U46" s="8">
        <v>3.0195124850063571E-4</v>
      </c>
    </row>
    <row r="47" spans="1:21" x14ac:dyDescent="0.25">
      <c r="A47" s="1" t="s">
        <v>34</v>
      </c>
      <c r="C47" s="3">
        <v>0</v>
      </c>
      <c r="E47" s="7">
        <v>147334346250</v>
      </c>
      <c r="F47" s="7"/>
      <c r="G47" s="7">
        <v>0</v>
      </c>
      <c r="H47" s="7"/>
      <c r="I47" s="7">
        <v>147334346250</v>
      </c>
      <c r="K47" s="8">
        <v>7.5932535902675055E-2</v>
      </c>
      <c r="M47" s="7">
        <v>0</v>
      </c>
      <c r="N47" s="7"/>
      <c r="O47" s="7">
        <v>222904838546</v>
      </c>
      <c r="P47" s="7"/>
      <c r="Q47" s="7">
        <v>17589260420</v>
      </c>
      <c r="R47" s="7"/>
      <c r="S47" s="7">
        <v>240494098966</v>
      </c>
      <c r="U47" s="8">
        <v>5.5030178971805677E-2</v>
      </c>
    </row>
    <row r="48" spans="1:21" x14ac:dyDescent="0.25">
      <c r="A48" s="1" t="s">
        <v>182</v>
      </c>
      <c r="C48" s="3">
        <v>0</v>
      </c>
      <c r="E48" s="7">
        <v>0</v>
      </c>
      <c r="F48" s="7"/>
      <c r="G48" s="7">
        <v>0</v>
      </c>
      <c r="H48" s="7"/>
      <c r="I48" s="7">
        <v>0</v>
      </c>
      <c r="K48" s="8">
        <v>0</v>
      </c>
      <c r="M48" s="7">
        <v>1350000000</v>
      </c>
      <c r="N48" s="7"/>
      <c r="O48" s="7">
        <v>0</v>
      </c>
      <c r="P48" s="7"/>
      <c r="Q48" s="7">
        <v>29760269872</v>
      </c>
      <c r="R48" s="7"/>
      <c r="S48" s="7">
        <v>31110269872</v>
      </c>
      <c r="U48" s="8">
        <v>7.1186932497639766E-3</v>
      </c>
    </row>
    <row r="49" spans="1:21" x14ac:dyDescent="0.25">
      <c r="A49" s="1" t="s">
        <v>49</v>
      </c>
      <c r="C49" s="3">
        <v>0</v>
      </c>
      <c r="E49" s="7">
        <v>503753818</v>
      </c>
      <c r="F49" s="7"/>
      <c r="G49" s="7">
        <v>0</v>
      </c>
      <c r="H49" s="7"/>
      <c r="I49" s="7">
        <v>503753818</v>
      </c>
      <c r="K49" s="8">
        <v>2.596224563041738E-4</v>
      </c>
      <c r="M49" s="7">
        <v>0</v>
      </c>
      <c r="N49" s="7"/>
      <c r="O49" s="7">
        <v>6604862470</v>
      </c>
      <c r="P49" s="7"/>
      <c r="Q49" s="7">
        <v>3689758887</v>
      </c>
      <c r="R49" s="7"/>
      <c r="S49" s="7">
        <v>10294621357</v>
      </c>
      <c r="U49" s="8">
        <v>2.3556289246114701E-3</v>
      </c>
    </row>
    <row r="50" spans="1:21" x14ac:dyDescent="0.25">
      <c r="A50" s="1" t="s">
        <v>187</v>
      </c>
      <c r="C50" s="3">
        <v>0</v>
      </c>
      <c r="E50" s="7">
        <v>0</v>
      </c>
      <c r="F50" s="7"/>
      <c r="G50" s="7">
        <v>0</v>
      </c>
      <c r="H50" s="7"/>
      <c r="I50" s="7">
        <v>0</v>
      </c>
      <c r="K50" s="8">
        <v>0</v>
      </c>
      <c r="M50" s="7">
        <v>2973509000</v>
      </c>
      <c r="N50" s="7"/>
      <c r="O50" s="7">
        <v>0</v>
      </c>
      <c r="P50" s="7"/>
      <c r="Q50" s="7">
        <v>33549497893</v>
      </c>
      <c r="R50" s="7"/>
      <c r="S50" s="7">
        <v>36523006893</v>
      </c>
      <c r="U50" s="8">
        <v>8.3572429201035341E-3</v>
      </c>
    </row>
    <row r="51" spans="1:21" x14ac:dyDescent="0.25">
      <c r="A51" s="1" t="s">
        <v>38</v>
      </c>
      <c r="C51" s="3">
        <v>0</v>
      </c>
      <c r="E51" s="7">
        <v>21759858349</v>
      </c>
      <c r="F51" s="7"/>
      <c r="G51" s="7">
        <v>0</v>
      </c>
      <c r="H51" s="7"/>
      <c r="I51" s="7">
        <v>21759858349</v>
      </c>
      <c r="K51" s="8">
        <v>1.1214501352718807E-2</v>
      </c>
      <c r="M51" s="7">
        <v>1624273072</v>
      </c>
      <c r="N51" s="7"/>
      <c r="O51" s="7">
        <v>42770349630</v>
      </c>
      <c r="P51" s="7"/>
      <c r="Q51" s="7">
        <v>11126149362</v>
      </c>
      <c r="R51" s="7"/>
      <c r="S51" s="7">
        <v>55520772064</v>
      </c>
      <c r="U51" s="8">
        <v>1.2704336765313715E-2</v>
      </c>
    </row>
    <row r="52" spans="1:21" x14ac:dyDescent="0.25">
      <c r="A52" s="1" t="s">
        <v>198</v>
      </c>
      <c r="C52" s="3">
        <v>0</v>
      </c>
      <c r="E52" s="7">
        <v>0</v>
      </c>
      <c r="F52" s="7"/>
      <c r="G52" s="7">
        <v>0</v>
      </c>
      <c r="H52" s="7"/>
      <c r="I52" s="7">
        <v>0</v>
      </c>
      <c r="K52" s="8">
        <v>0</v>
      </c>
      <c r="M52" s="7">
        <v>6510000000</v>
      </c>
      <c r="N52" s="7"/>
      <c r="O52" s="7">
        <v>0</v>
      </c>
      <c r="P52" s="7"/>
      <c r="Q52" s="7">
        <v>8814520521</v>
      </c>
      <c r="R52" s="7"/>
      <c r="S52" s="7">
        <v>15324520521</v>
      </c>
      <c r="U52" s="8">
        <v>3.5065771283101727E-3</v>
      </c>
    </row>
    <row r="53" spans="1:21" x14ac:dyDescent="0.25">
      <c r="A53" s="1" t="s">
        <v>203</v>
      </c>
      <c r="C53" s="3">
        <v>0</v>
      </c>
      <c r="E53" s="7">
        <v>0</v>
      </c>
      <c r="F53" s="7"/>
      <c r="G53" s="7">
        <v>0</v>
      </c>
      <c r="H53" s="7"/>
      <c r="I53" s="7">
        <v>0</v>
      </c>
      <c r="K53" s="8">
        <v>0</v>
      </c>
      <c r="M53" s="7">
        <v>0</v>
      </c>
      <c r="N53" s="7"/>
      <c r="O53" s="7">
        <v>0</v>
      </c>
      <c r="P53" s="7"/>
      <c r="Q53" s="7">
        <v>244133618</v>
      </c>
      <c r="R53" s="7"/>
      <c r="S53" s="7">
        <v>244133618</v>
      </c>
      <c r="U53" s="8">
        <v>5.5862978548483137E-5</v>
      </c>
    </row>
    <row r="54" spans="1:21" x14ac:dyDescent="0.25">
      <c r="A54" s="1" t="s">
        <v>18</v>
      </c>
      <c r="C54" s="3">
        <v>0</v>
      </c>
      <c r="E54" s="7">
        <v>12650443750</v>
      </c>
      <c r="F54" s="7"/>
      <c r="G54" s="7">
        <v>0</v>
      </c>
      <c r="H54" s="7"/>
      <c r="I54" s="7">
        <v>12650443750</v>
      </c>
      <c r="K54" s="8">
        <v>6.5197307938076677E-3</v>
      </c>
      <c r="M54" s="7">
        <v>0</v>
      </c>
      <c r="N54" s="7"/>
      <c r="O54" s="7">
        <v>32928839523</v>
      </c>
      <c r="P54" s="7"/>
      <c r="Q54" s="7">
        <v>30645696281</v>
      </c>
      <c r="R54" s="7"/>
      <c r="S54" s="7">
        <v>63574535804</v>
      </c>
      <c r="U54" s="8">
        <v>1.4547209675353378E-2</v>
      </c>
    </row>
    <row r="55" spans="1:21" x14ac:dyDescent="0.25">
      <c r="A55" s="1" t="s">
        <v>207</v>
      </c>
      <c r="C55" s="3">
        <v>0</v>
      </c>
      <c r="E55" s="7">
        <v>0</v>
      </c>
      <c r="F55" s="7"/>
      <c r="G55" s="7">
        <v>0</v>
      </c>
      <c r="H55" s="7"/>
      <c r="I55" s="7">
        <v>0</v>
      </c>
      <c r="K55" s="8">
        <v>0</v>
      </c>
      <c r="M55" s="7">
        <v>0</v>
      </c>
      <c r="N55" s="7"/>
      <c r="O55" s="7">
        <v>0</v>
      </c>
      <c r="P55" s="7"/>
      <c r="Q55" s="7">
        <v>8643340821</v>
      </c>
      <c r="R55" s="7"/>
      <c r="S55" s="7">
        <v>8643340821</v>
      </c>
      <c r="U55" s="8">
        <v>1.9777807203543414E-3</v>
      </c>
    </row>
    <row r="56" spans="1:21" x14ac:dyDescent="0.25">
      <c r="A56" s="1" t="s">
        <v>176</v>
      </c>
      <c r="C56" s="3">
        <v>0</v>
      </c>
      <c r="E56" s="7">
        <v>0</v>
      </c>
      <c r="F56" s="7"/>
      <c r="G56" s="7">
        <v>0</v>
      </c>
      <c r="H56" s="7"/>
      <c r="I56" s="7">
        <v>0</v>
      </c>
      <c r="K56" s="8">
        <v>0</v>
      </c>
      <c r="M56" s="7">
        <v>262500000</v>
      </c>
      <c r="N56" s="7"/>
      <c r="O56" s="7">
        <v>0</v>
      </c>
      <c r="P56" s="7"/>
      <c r="Q56" s="7">
        <v>184770794090</v>
      </c>
      <c r="R56" s="7"/>
      <c r="S56" s="7">
        <v>185033294090</v>
      </c>
      <c r="U56" s="8">
        <v>4.233956397805419E-2</v>
      </c>
    </row>
    <row r="57" spans="1:21" x14ac:dyDescent="0.25">
      <c r="A57" s="1" t="s">
        <v>169</v>
      </c>
      <c r="C57" s="3">
        <v>0</v>
      </c>
      <c r="E57" s="7">
        <v>0</v>
      </c>
      <c r="F57" s="7"/>
      <c r="G57" s="7">
        <v>0</v>
      </c>
      <c r="H57" s="7"/>
      <c r="I57" s="7">
        <v>0</v>
      </c>
      <c r="K57" s="8">
        <v>0</v>
      </c>
      <c r="M57" s="7">
        <v>300000000</v>
      </c>
      <c r="N57" s="7"/>
      <c r="O57" s="7">
        <v>0</v>
      </c>
      <c r="P57" s="7"/>
      <c r="Q57" s="7">
        <v>10762332464</v>
      </c>
      <c r="R57" s="7"/>
      <c r="S57" s="7">
        <v>11062332464</v>
      </c>
      <c r="U57" s="8">
        <v>2.5312975992213436E-3</v>
      </c>
    </row>
    <row r="58" spans="1:21" x14ac:dyDescent="0.25">
      <c r="A58" s="1" t="s">
        <v>190</v>
      </c>
      <c r="C58" s="3">
        <v>0</v>
      </c>
      <c r="E58" s="7">
        <v>0</v>
      </c>
      <c r="F58" s="7"/>
      <c r="G58" s="7">
        <v>0</v>
      </c>
      <c r="H58" s="7"/>
      <c r="I58" s="7">
        <v>0</v>
      </c>
      <c r="K58" s="8">
        <v>0</v>
      </c>
      <c r="M58" s="7">
        <v>1667500000</v>
      </c>
      <c r="N58" s="7"/>
      <c r="O58" s="7">
        <v>0</v>
      </c>
      <c r="P58" s="7"/>
      <c r="Q58" s="7">
        <v>9379389633</v>
      </c>
      <c r="R58" s="7"/>
      <c r="S58" s="7">
        <v>11046889633</v>
      </c>
      <c r="U58" s="8">
        <v>2.5277639501321762E-3</v>
      </c>
    </row>
    <row r="59" spans="1:21" x14ac:dyDescent="0.25">
      <c r="A59" s="1" t="s">
        <v>41</v>
      </c>
      <c r="C59" s="3">
        <v>0</v>
      </c>
      <c r="E59" s="7">
        <v>29851581375</v>
      </c>
      <c r="F59" s="7"/>
      <c r="G59" s="7">
        <v>0</v>
      </c>
      <c r="H59" s="7"/>
      <c r="I59" s="7">
        <v>29851581375</v>
      </c>
      <c r="K59" s="8">
        <v>1.5384778445771354E-2</v>
      </c>
      <c r="M59" s="7">
        <v>2619207000</v>
      </c>
      <c r="N59" s="7"/>
      <c r="O59" s="7">
        <v>65932643685</v>
      </c>
      <c r="P59" s="7"/>
      <c r="Q59" s="7">
        <v>-9162</v>
      </c>
      <c r="R59" s="7"/>
      <c r="S59" s="7">
        <v>68551841523</v>
      </c>
      <c r="U59" s="8">
        <v>1.5686123377151463E-2</v>
      </c>
    </row>
    <row r="60" spans="1:21" x14ac:dyDescent="0.25">
      <c r="A60" s="1" t="s">
        <v>20</v>
      </c>
      <c r="C60" s="3">
        <v>0</v>
      </c>
      <c r="E60" s="7">
        <v>353617353336</v>
      </c>
      <c r="F60" s="7"/>
      <c r="G60" s="7">
        <v>0</v>
      </c>
      <c r="H60" s="7"/>
      <c r="I60" s="7">
        <v>353617353336</v>
      </c>
      <c r="K60" s="8">
        <v>0.18224577677518117</v>
      </c>
      <c r="M60" s="7">
        <v>6718584071</v>
      </c>
      <c r="N60" s="7"/>
      <c r="O60" s="7">
        <v>450361502743</v>
      </c>
      <c r="P60" s="7"/>
      <c r="Q60" s="7">
        <v>0</v>
      </c>
      <c r="R60" s="7"/>
      <c r="S60" s="7">
        <v>457080086814</v>
      </c>
      <c r="U60" s="8">
        <v>0.10458967222051857</v>
      </c>
    </row>
    <row r="61" spans="1:21" x14ac:dyDescent="0.25">
      <c r="A61" s="1" t="s">
        <v>46</v>
      </c>
      <c r="C61" s="3">
        <v>0</v>
      </c>
      <c r="E61" s="7">
        <v>45164708350</v>
      </c>
      <c r="F61" s="7"/>
      <c r="G61" s="7">
        <v>0</v>
      </c>
      <c r="H61" s="7"/>
      <c r="I61" s="7">
        <v>45164708350</v>
      </c>
      <c r="K61" s="8">
        <v>2.3276791363373107E-2</v>
      </c>
      <c r="M61" s="7">
        <v>10200000000</v>
      </c>
      <c r="N61" s="7"/>
      <c r="O61" s="7">
        <v>83744892126</v>
      </c>
      <c r="P61" s="7"/>
      <c r="Q61" s="7">
        <v>0</v>
      </c>
      <c r="R61" s="7"/>
      <c r="S61" s="7">
        <v>93944892126</v>
      </c>
      <c r="U61" s="8">
        <v>2.1496594924400377E-2</v>
      </c>
    </row>
    <row r="62" spans="1:21" x14ac:dyDescent="0.25">
      <c r="A62" s="1" t="s">
        <v>22</v>
      </c>
      <c r="C62" s="3">
        <v>0</v>
      </c>
      <c r="E62" s="7">
        <v>22070953239</v>
      </c>
      <c r="F62" s="7"/>
      <c r="G62" s="7">
        <v>0</v>
      </c>
      <c r="H62" s="7"/>
      <c r="I62" s="7">
        <v>22070953239</v>
      </c>
      <c r="K62" s="8">
        <v>1.1374832086897931E-2</v>
      </c>
      <c r="M62" s="7">
        <v>4394995200</v>
      </c>
      <c r="N62" s="7"/>
      <c r="O62" s="7">
        <v>49725237669</v>
      </c>
      <c r="P62" s="7"/>
      <c r="Q62" s="7">
        <v>0</v>
      </c>
      <c r="R62" s="7"/>
      <c r="S62" s="7">
        <v>54120232869</v>
      </c>
      <c r="U62" s="8">
        <v>1.238386352755342E-2</v>
      </c>
    </row>
    <row r="63" spans="1:21" x14ac:dyDescent="0.25">
      <c r="A63" s="1" t="s">
        <v>56</v>
      </c>
      <c r="C63" s="3">
        <v>0</v>
      </c>
      <c r="E63" s="7">
        <v>1153894826</v>
      </c>
      <c r="F63" s="7"/>
      <c r="G63" s="7">
        <v>0</v>
      </c>
      <c r="H63" s="7"/>
      <c r="I63" s="7">
        <v>1153894826</v>
      </c>
      <c r="K63" s="8">
        <v>5.9468930723379095E-4</v>
      </c>
      <c r="M63" s="7">
        <v>0</v>
      </c>
      <c r="N63" s="7"/>
      <c r="O63" s="7">
        <v>1153894826</v>
      </c>
      <c r="P63" s="7"/>
      <c r="Q63" s="7">
        <v>0</v>
      </c>
      <c r="R63" s="7"/>
      <c r="S63" s="7">
        <v>1153894826</v>
      </c>
      <c r="U63" s="8">
        <v>2.6403574583506843E-4</v>
      </c>
    </row>
    <row r="64" spans="1:21" x14ac:dyDescent="0.25">
      <c r="A64" s="1" t="s">
        <v>35</v>
      </c>
      <c r="C64" s="3">
        <v>0</v>
      </c>
      <c r="E64" s="7">
        <v>520147318</v>
      </c>
      <c r="F64" s="7"/>
      <c r="G64" s="7">
        <v>0</v>
      </c>
      <c r="H64" s="7"/>
      <c r="I64" s="7">
        <v>520147318</v>
      </c>
      <c r="K64" s="8">
        <v>2.6807126718231283E-4</v>
      </c>
      <c r="M64" s="7">
        <v>0</v>
      </c>
      <c r="N64" s="7"/>
      <c r="O64" s="7">
        <v>595448871</v>
      </c>
      <c r="P64" s="7"/>
      <c r="Q64" s="7">
        <v>0</v>
      </c>
      <c r="R64" s="7"/>
      <c r="S64" s="7">
        <v>595448871</v>
      </c>
      <c r="U64" s="8">
        <v>1.3625140109704804E-4</v>
      </c>
    </row>
    <row r="65" spans="1:21" x14ac:dyDescent="0.25">
      <c r="A65" s="1" t="s">
        <v>55</v>
      </c>
      <c r="C65" s="3">
        <v>0</v>
      </c>
      <c r="E65" s="7">
        <v>22805153176</v>
      </c>
      <c r="F65" s="7"/>
      <c r="G65" s="7">
        <v>0</v>
      </c>
      <c r="H65" s="7"/>
      <c r="I65" s="7">
        <v>22805153176</v>
      </c>
      <c r="K65" s="8">
        <v>1.1753220863818942E-2</v>
      </c>
      <c r="M65" s="7">
        <v>0</v>
      </c>
      <c r="N65" s="7"/>
      <c r="O65" s="7">
        <v>22805153176</v>
      </c>
      <c r="P65" s="7"/>
      <c r="Q65" s="7">
        <v>0</v>
      </c>
      <c r="R65" s="7"/>
      <c r="S65" s="7">
        <v>22805153176</v>
      </c>
      <c r="U65" s="8">
        <v>5.2183054226712855E-3</v>
      </c>
    </row>
    <row r="66" spans="1:21" x14ac:dyDescent="0.25">
      <c r="A66" s="1" t="s">
        <v>24</v>
      </c>
      <c r="C66" s="3">
        <v>0</v>
      </c>
      <c r="E66" s="7">
        <v>2236380600</v>
      </c>
      <c r="F66" s="7"/>
      <c r="G66" s="7">
        <v>0</v>
      </c>
      <c r="H66" s="7"/>
      <c r="I66" s="7">
        <v>2236380600</v>
      </c>
      <c r="K66" s="8">
        <v>1.1525761271808405E-3</v>
      </c>
      <c r="M66" s="7">
        <v>0</v>
      </c>
      <c r="N66" s="7"/>
      <c r="O66" s="7">
        <v>2771539672</v>
      </c>
      <c r="P66" s="7"/>
      <c r="Q66" s="7">
        <v>0</v>
      </c>
      <c r="R66" s="7"/>
      <c r="S66" s="7">
        <v>2771539672</v>
      </c>
      <c r="U66" s="8">
        <v>6.3418738685634853E-4</v>
      </c>
    </row>
    <row r="67" spans="1:21" x14ac:dyDescent="0.25">
      <c r="A67" s="1" t="s">
        <v>40</v>
      </c>
      <c r="C67" s="3">
        <v>0</v>
      </c>
      <c r="E67" s="7">
        <v>263613431</v>
      </c>
      <c r="F67" s="7"/>
      <c r="G67" s="7">
        <v>0</v>
      </c>
      <c r="H67" s="7"/>
      <c r="I67" s="7">
        <v>263613431</v>
      </c>
      <c r="K67" s="8">
        <v>1.3585994592102692E-4</v>
      </c>
      <c r="M67" s="7">
        <v>0</v>
      </c>
      <c r="N67" s="7"/>
      <c r="O67" s="7">
        <v>328504866</v>
      </c>
      <c r="P67" s="7"/>
      <c r="Q67" s="7">
        <v>0</v>
      </c>
      <c r="R67" s="7"/>
      <c r="S67" s="7">
        <v>328504866</v>
      </c>
      <c r="U67" s="8">
        <v>7.516891951533823E-5</v>
      </c>
    </row>
    <row r="68" spans="1:21" x14ac:dyDescent="0.25">
      <c r="A68" s="1" t="s">
        <v>44</v>
      </c>
      <c r="C68" s="3">
        <v>0</v>
      </c>
      <c r="E68" s="7">
        <v>59780920209</v>
      </c>
      <c r="F68" s="7"/>
      <c r="G68" s="7">
        <v>0</v>
      </c>
      <c r="H68" s="7"/>
      <c r="I68" s="7">
        <v>59780920209</v>
      </c>
      <c r="K68" s="8">
        <v>3.0809631193275448E-2</v>
      </c>
      <c r="M68" s="7">
        <v>0</v>
      </c>
      <c r="N68" s="7"/>
      <c r="O68" s="7">
        <v>141659224008</v>
      </c>
      <c r="P68" s="7"/>
      <c r="Q68" s="7">
        <v>0</v>
      </c>
      <c r="R68" s="7"/>
      <c r="S68" s="7">
        <v>141659224008</v>
      </c>
      <c r="U68" s="8">
        <v>3.2414651684528235E-2</v>
      </c>
    </row>
    <row r="69" spans="1:21" x14ac:dyDescent="0.25">
      <c r="A69" s="1" t="s">
        <v>45</v>
      </c>
      <c r="C69" s="3">
        <v>0</v>
      </c>
      <c r="E69" s="7">
        <v>66470531250</v>
      </c>
      <c r="F69" s="7"/>
      <c r="G69" s="7">
        <v>0</v>
      </c>
      <c r="H69" s="7"/>
      <c r="I69" s="7">
        <v>66470531250</v>
      </c>
      <c r="K69" s="8">
        <v>3.4257293897012896E-2</v>
      </c>
      <c r="M69" s="7">
        <v>0</v>
      </c>
      <c r="N69" s="7"/>
      <c r="O69" s="7">
        <v>52560618300</v>
      </c>
      <c r="P69" s="7"/>
      <c r="Q69" s="7">
        <v>0</v>
      </c>
      <c r="R69" s="7"/>
      <c r="S69" s="7">
        <v>52560618300</v>
      </c>
      <c r="U69" s="8">
        <v>1.2026990451548179E-2</v>
      </c>
    </row>
    <row r="70" spans="1:21" x14ac:dyDescent="0.25">
      <c r="A70" s="1" t="s">
        <v>31</v>
      </c>
      <c r="C70" s="3">
        <v>0</v>
      </c>
      <c r="E70" s="7">
        <v>70654337500</v>
      </c>
      <c r="F70" s="7"/>
      <c r="G70" s="7">
        <v>0</v>
      </c>
      <c r="H70" s="7"/>
      <c r="I70" s="7">
        <v>70654337500</v>
      </c>
      <c r="K70" s="8">
        <v>3.6413525803379809E-2</v>
      </c>
      <c r="M70" s="7">
        <v>0</v>
      </c>
      <c r="N70" s="7"/>
      <c r="O70" s="7">
        <v>112450309091</v>
      </c>
      <c r="P70" s="7"/>
      <c r="Q70" s="7">
        <v>0</v>
      </c>
      <c r="R70" s="7"/>
      <c r="S70" s="7">
        <v>112450309091</v>
      </c>
      <c r="U70" s="8">
        <v>2.5731028999540866E-2</v>
      </c>
    </row>
    <row r="71" spans="1:21" x14ac:dyDescent="0.25">
      <c r="A71" s="1" t="s">
        <v>53</v>
      </c>
      <c r="C71" s="3">
        <v>0</v>
      </c>
      <c r="E71" s="7">
        <v>1051878819</v>
      </c>
      <c r="F71" s="7"/>
      <c r="G71" s="7">
        <v>0</v>
      </c>
      <c r="H71" s="7"/>
      <c r="I71" s="7">
        <v>1051878819</v>
      </c>
      <c r="K71" s="8">
        <v>5.4211274032093474E-4</v>
      </c>
      <c r="M71" s="7">
        <v>0</v>
      </c>
      <c r="N71" s="7"/>
      <c r="O71" s="7">
        <v>1051878819</v>
      </c>
      <c r="P71" s="7"/>
      <c r="Q71" s="7">
        <v>0</v>
      </c>
      <c r="R71" s="7"/>
      <c r="S71" s="7">
        <v>1051878819</v>
      </c>
      <c r="U71" s="8">
        <v>2.4069230769111356E-4</v>
      </c>
    </row>
    <row r="72" spans="1:21" x14ac:dyDescent="0.25">
      <c r="A72" s="1" t="s">
        <v>52</v>
      </c>
      <c r="C72" s="3">
        <v>0</v>
      </c>
      <c r="E72" s="7">
        <v>21616394637</v>
      </c>
      <c r="F72" s="7"/>
      <c r="G72" s="7">
        <v>0</v>
      </c>
      <c r="H72" s="7"/>
      <c r="I72" s="7">
        <v>21616394637</v>
      </c>
      <c r="K72" s="8">
        <v>1.1140563647496384E-2</v>
      </c>
      <c r="M72" s="7">
        <v>0</v>
      </c>
      <c r="N72" s="7"/>
      <c r="O72" s="7">
        <v>21616394637</v>
      </c>
      <c r="P72" s="7"/>
      <c r="Q72" s="7">
        <v>0</v>
      </c>
      <c r="R72" s="7"/>
      <c r="S72" s="7">
        <v>21616394637</v>
      </c>
      <c r="U72" s="8">
        <v>4.9462921157473567E-3</v>
      </c>
    </row>
    <row r="73" spans="1:21" x14ac:dyDescent="0.25">
      <c r="A73" s="1" t="s">
        <v>54</v>
      </c>
      <c r="C73" s="3">
        <v>0</v>
      </c>
      <c r="E73" s="7">
        <v>1933241921</v>
      </c>
      <c r="F73" s="7"/>
      <c r="G73" s="7">
        <v>0</v>
      </c>
      <c r="H73" s="7"/>
      <c r="I73" s="7">
        <v>1933241921</v>
      </c>
      <c r="K73" s="8">
        <v>9.9634583049496516E-4</v>
      </c>
      <c r="M73" s="7">
        <v>0</v>
      </c>
      <c r="N73" s="7"/>
      <c r="O73" s="7">
        <v>1933241921</v>
      </c>
      <c r="P73" s="7"/>
      <c r="Q73" s="7">
        <v>0</v>
      </c>
      <c r="R73" s="7"/>
      <c r="S73" s="7">
        <v>1933241921</v>
      </c>
      <c r="U73" s="8">
        <v>4.4236698266541619E-4</v>
      </c>
    </row>
    <row r="74" spans="1:21" x14ac:dyDescent="0.25">
      <c r="A74" s="1" t="s">
        <v>39</v>
      </c>
      <c r="C74" s="3">
        <v>0</v>
      </c>
      <c r="E74" s="7">
        <v>204556419</v>
      </c>
      <c r="F74" s="7"/>
      <c r="G74" s="7">
        <v>0</v>
      </c>
      <c r="H74" s="7"/>
      <c r="I74" s="7">
        <v>204556419</v>
      </c>
      <c r="K74" s="8">
        <v>1.0542339939856448E-4</v>
      </c>
      <c r="M74" s="7">
        <v>0</v>
      </c>
      <c r="N74" s="7"/>
      <c r="O74" s="7">
        <v>220155688</v>
      </c>
      <c r="P74" s="7"/>
      <c r="Q74" s="7">
        <v>0</v>
      </c>
      <c r="R74" s="7"/>
      <c r="S74" s="7">
        <v>220155688</v>
      </c>
      <c r="U74" s="8">
        <v>5.0376316776129321E-5</v>
      </c>
    </row>
    <row r="75" spans="1:21" ht="23.25" thickBot="1" x14ac:dyDescent="0.3">
      <c r="C75" s="6">
        <f>SUM(C8:C74)</f>
        <v>6525928793</v>
      </c>
      <c r="E75" s="6">
        <f>SUM(E8:E74)</f>
        <v>1814227002488</v>
      </c>
      <c r="G75" s="6">
        <f>SUM(G8:G74)</f>
        <v>119579292561</v>
      </c>
      <c r="I75" s="6">
        <f>SUM(I8:I74)</f>
        <v>1940332223842</v>
      </c>
      <c r="K75" s="10">
        <f>SUM(K8:K74)</f>
        <v>1</v>
      </c>
      <c r="M75" s="6">
        <f>SUM(M8:M74)</f>
        <v>113929306443</v>
      </c>
      <c r="O75" s="6">
        <f>SUM(O8:O74)</f>
        <v>3417217464780</v>
      </c>
      <c r="Q75" s="6">
        <f>SUM(Q8:Q74)</f>
        <v>839075231675</v>
      </c>
      <c r="S75" s="6">
        <f>SUM(S8:S74)</f>
        <v>4370222002898</v>
      </c>
      <c r="U75" s="11">
        <f>SUM(U8:U74)</f>
        <v>1.0000000000000004</v>
      </c>
    </row>
    <row r="76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rightToLeft="1" workbookViewId="0">
      <selection activeCell="K45" sqref="K45:O45"/>
    </sheetView>
  </sheetViews>
  <sheetFormatPr defaultRowHeight="22.5" x14ac:dyDescent="0.25"/>
  <cols>
    <col min="1" max="1" width="37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7.855468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152</v>
      </c>
      <c r="C6" s="14" t="s">
        <v>150</v>
      </c>
      <c r="D6" s="14" t="s">
        <v>150</v>
      </c>
      <c r="E6" s="14" t="s">
        <v>150</v>
      </c>
      <c r="F6" s="14" t="s">
        <v>150</v>
      </c>
      <c r="G6" s="14" t="s">
        <v>150</v>
      </c>
      <c r="H6" s="14" t="s">
        <v>150</v>
      </c>
      <c r="I6" s="14" t="s">
        <v>150</v>
      </c>
      <c r="K6" s="14" t="s">
        <v>151</v>
      </c>
      <c r="L6" s="14" t="s">
        <v>151</v>
      </c>
      <c r="M6" s="14" t="s">
        <v>151</v>
      </c>
      <c r="N6" s="14" t="s">
        <v>151</v>
      </c>
      <c r="O6" s="14" t="s">
        <v>151</v>
      </c>
      <c r="P6" s="14" t="s">
        <v>151</v>
      </c>
      <c r="Q6" s="14" t="s">
        <v>151</v>
      </c>
    </row>
    <row r="7" spans="1:17" ht="24" x14ac:dyDescent="0.25">
      <c r="A7" s="14" t="s">
        <v>152</v>
      </c>
      <c r="C7" s="14" t="s">
        <v>242</v>
      </c>
      <c r="E7" s="14" t="s">
        <v>239</v>
      </c>
      <c r="G7" s="14" t="s">
        <v>240</v>
      </c>
      <c r="I7" s="14" t="s">
        <v>243</v>
      </c>
      <c r="K7" s="14" t="s">
        <v>242</v>
      </c>
      <c r="M7" s="14" t="s">
        <v>239</v>
      </c>
      <c r="O7" s="14" t="s">
        <v>240</v>
      </c>
      <c r="Q7" s="14" t="s">
        <v>243</v>
      </c>
    </row>
    <row r="8" spans="1:17" x14ac:dyDescent="0.25">
      <c r="A8" s="1" t="s">
        <v>222</v>
      </c>
      <c r="C8" s="3">
        <v>0</v>
      </c>
      <c r="E8" s="3">
        <v>0</v>
      </c>
      <c r="G8" s="3">
        <v>0</v>
      </c>
      <c r="I8" s="3">
        <v>0</v>
      </c>
      <c r="K8" s="3">
        <v>5441299348</v>
      </c>
      <c r="M8" s="3">
        <v>0</v>
      </c>
      <c r="O8" s="3">
        <v>614221250</v>
      </c>
      <c r="Q8" s="3">
        <v>6055520598</v>
      </c>
    </row>
    <row r="9" spans="1:17" x14ac:dyDescent="0.25">
      <c r="A9" s="1" t="s">
        <v>223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4064302991</v>
      </c>
      <c r="Q9" s="3">
        <v>4064302991</v>
      </c>
    </row>
    <row r="10" spans="1:17" x14ac:dyDescent="0.25">
      <c r="A10" s="1" t="s">
        <v>224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27410403</v>
      </c>
      <c r="Q10" s="3">
        <v>27410403</v>
      </c>
    </row>
    <row r="11" spans="1:17" x14ac:dyDescent="0.25">
      <c r="A11" s="1" t="s">
        <v>225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2985631612</v>
      </c>
      <c r="Q11" s="3">
        <v>2985631612</v>
      </c>
    </row>
    <row r="12" spans="1:17" x14ac:dyDescent="0.25">
      <c r="A12" s="1" t="s">
        <v>226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1253879677</v>
      </c>
      <c r="Q12" s="3">
        <v>1253879677</v>
      </c>
    </row>
    <row r="13" spans="1:17" x14ac:dyDescent="0.25">
      <c r="A13" s="1" t="s">
        <v>227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1140531263</v>
      </c>
      <c r="Q13" s="3">
        <v>1140531263</v>
      </c>
    </row>
    <row r="14" spans="1:17" x14ac:dyDescent="0.25">
      <c r="A14" s="1" t="s">
        <v>228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231465708</v>
      </c>
      <c r="Q14" s="3">
        <v>231465708</v>
      </c>
    </row>
    <row r="15" spans="1:17" x14ac:dyDescent="0.25">
      <c r="A15" s="1" t="s">
        <v>229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54592</v>
      </c>
      <c r="Q15" s="3">
        <v>54592</v>
      </c>
    </row>
    <row r="16" spans="1:17" x14ac:dyDescent="0.25">
      <c r="A16" s="1" t="s">
        <v>230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413878779</v>
      </c>
      <c r="Q16" s="3">
        <v>413878779</v>
      </c>
    </row>
    <row r="17" spans="1:17" x14ac:dyDescent="0.25">
      <c r="A17" s="1" t="s">
        <v>231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3286276486</v>
      </c>
      <c r="Q17" s="3">
        <v>3286276486</v>
      </c>
    </row>
    <row r="18" spans="1:17" x14ac:dyDescent="0.25">
      <c r="A18" s="1" t="s">
        <v>232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1983907329</v>
      </c>
      <c r="Q18" s="3">
        <v>1983907329</v>
      </c>
    </row>
    <row r="19" spans="1:17" x14ac:dyDescent="0.25">
      <c r="A19" s="1" t="s">
        <v>233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6583716914</v>
      </c>
      <c r="Q19" s="3">
        <v>6583716914</v>
      </c>
    </row>
    <row r="20" spans="1:17" x14ac:dyDescent="0.25">
      <c r="A20" s="1" t="s">
        <v>234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3459368847</v>
      </c>
      <c r="Q20" s="3">
        <v>3459368847</v>
      </c>
    </row>
    <row r="21" spans="1:17" x14ac:dyDescent="0.25">
      <c r="A21" s="1" t="s">
        <v>235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700008229</v>
      </c>
      <c r="Q21" s="3">
        <v>700008229</v>
      </c>
    </row>
    <row r="22" spans="1:17" x14ac:dyDescent="0.25">
      <c r="A22" s="1" t="s">
        <v>236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2753634806</v>
      </c>
      <c r="Q22" s="3">
        <v>2753634806</v>
      </c>
    </row>
    <row r="23" spans="1:17" x14ac:dyDescent="0.25">
      <c r="A23" s="1" t="s">
        <v>237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1462295695</v>
      </c>
      <c r="Q23" s="3">
        <v>1462295695</v>
      </c>
    </row>
    <row r="24" spans="1:17" x14ac:dyDescent="0.25">
      <c r="A24" s="1" t="s">
        <v>126</v>
      </c>
      <c r="C24" s="3">
        <v>158956330</v>
      </c>
      <c r="E24" s="3">
        <v>0</v>
      </c>
      <c r="G24" s="3">
        <v>0</v>
      </c>
      <c r="I24" s="3">
        <v>158956330</v>
      </c>
      <c r="K24" s="3">
        <v>665339800</v>
      </c>
      <c r="M24" s="7">
        <v>-4916108</v>
      </c>
      <c r="O24" s="3">
        <v>0</v>
      </c>
      <c r="Q24" s="3">
        <v>660423692</v>
      </c>
    </row>
    <row r="25" spans="1:17" x14ac:dyDescent="0.25">
      <c r="A25" s="1" t="s">
        <v>66</v>
      </c>
      <c r="C25" s="3">
        <v>773156705</v>
      </c>
      <c r="E25" s="7">
        <v>362936680</v>
      </c>
      <c r="F25" s="7"/>
      <c r="G25" s="7">
        <v>0</v>
      </c>
      <c r="H25" s="7"/>
      <c r="I25" s="7">
        <v>1136093385</v>
      </c>
      <c r="J25" s="7"/>
      <c r="K25" s="7">
        <v>1837173573</v>
      </c>
      <c r="L25" s="7"/>
      <c r="M25" s="7">
        <v>-174476013</v>
      </c>
      <c r="O25" s="3">
        <v>0</v>
      </c>
      <c r="Q25" s="3">
        <v>1662697560</v>
      </c>
    </row>
    <row r="26" spans="1:17" x14ac:dyDescent="0.25">
      <c r="A26" s="1" t="s">
        <v>70</v>
      </c>
      <c r="C26" s="3">
        <v>2343274195</v>
      </c>
      <c r="E26" s="7">
        <v>1373003850</v>
      </c>
      <c r="F26" s="7"/>
      <c r="G26" s="7">
        <v>0</v>
      </c>
      <c r="H26" s="7"/>
      <c r="I26" s="7">
        <v>3716278045</v>
      </c>
      <c r="J26" s="7"/>
      <c r="K26" s="7">
        <v>7658338196</v>
      </c>
      <c r="L26" s="7"/>
      <c r="M26" s="7">
        <v>1195503850</v>
      </c>
      <c r="O26" s="3">
        <v>0</v>
      </c>
      <c r="Q26" s="3">
        <v>8853842046</v>
      </c>
    </row>
    <row r="27" spans="1:17" x14ac:dyDescent="0.25">
      <c r="A27" s="1" t="s">
        <v>73</v>
      </c>
      <c r="C27" s="3">
        <v>2449947313</v>
      </c>
      <c r="E27" s="7">
        <v>0</v>
      </c>
      <c r="F27" s="7"/>
      <c r="G27" s="7">
        <v>0</v>
      </c>
      <c r="H27" s="7"/>
      <c r="I27" s="7">
        <v>2449947313</v>
      </c>
      <c r="J27" s="7"/>
      <c r="K27" s="7">
        <v>17563562191</v>
      </c>
      <c r="L27" s="7"/>
      <c r="M27" s="7">
        <v>422702500</v>
      </c>
      <c r="O27" s="3">
        <v>0</v>
      </c>
      <c r="Q27" s="3">
        <v>17986264691</v>
      </c>
    </row>
    <row r="28" spans="1:17" x14ac:dyDescent="0.25">
      <c r="A28" s="1" t="s">
        <v>118</v>
      </c>
      <c r="C28" s="3">
        <v>0</v>
      </c>
      <c r="E28" s="7">
        <v>2035304576</v>
      </c>
      <c r="F28" s="7"/>
      <c r="G28" s="7">
        <v>0</v>
      </c>
      <c r="H28" s="7"/>
      <c r="I28" s="7">
        <v>2035304576</v>
      </c>
      <c r="J28" s="7"/>
      <c r="K28" s="7">
        <v>0</v>
      </c>
      <c r="L28" s="7"/>
      <c r="M28" s="7">
        <v>2338341743</v>
      </c>
      <c r="O28" s="3">
        <v>0</v>
      </c>
      <c r="Q28" s="3">
        <v>2338341743</v>
      </c>
    </row>
    <row r="29" spans="1:17" x14ac:dyDescent="0.25">
      <c r="A29" s="1" t="s">
        <v>115</v>
      </c>
      <c r="C29" s="3">
        <v>0</v>
      </c>
      <c r="E29" s="7">
        <v>493566825</v>
      </c>
      <c r="F29" s="7"/>
      <c r="G29" s="7">
        <v>0</v>
      </c>
      <c r="H29" s="7"/>
      <c r="I29" s="7">
        <v>493566825</v>
      </c>
      <c r="J29" s="7"/>
      <c r="K29" s="7">
        <v>0</v>
      </c>
      <c r="L29" s="7"/>
      <c r="M29" s="7">
        <v>595102065</v>
      </c>
      <c r="O29" s="3">
        <v>0</v>
      </c>
      <c r="Q29" s="3">
        <v>595102065</v>
      </c>
    </row>
    <row r="30" spans="1:17" x14ac:dyDescent="0.25">
      <c r="A30" s="1" t="s">
        <v>103</v>
      </c>
      <c r="C30" s="3">
        <v>0</v>
      </c>
      <c r="E30" s="7">
        <v>974720355</v>
      </c>
      <c r="F30" s="7"/>
      <c r="G30" s="7">
        <v>0</v>
      </c>
      <c r="H30" s="7"/>
      <c r="I30" s="7">
        <v>974720355</v>
      </c>
      <c r="J30" s="7"/>
      <c r="K30" s="7">
        <v>0</v>
      </c>
      <c r="L30" s="7"/>
      <c r="M30" s="7">
        <v>1963169052</v>
      </c>
      <c r="O30" s="3">
        <v>0</v>
      </c>
      <c r="Q30" s="3">
        <v>1963169052</v>
      </c>
    </row>
    <row r="31" spans="1:17" x14ac:dyDescent="0.25">
      <c r="A31" s="1" t="s">
        <v>94</v>
      </c>
      <c r="C31" s="3">
        <v>0</v>
      </c>
      <c r="E31" s="7">
        <v>487018111</v>
      </c>
      <c r="F31" s="7"/>
      <c r="G31" s="7">
        <v>0</v>
      </c>
      <c r="H31" s="7"/>
      <c r="I31" s="7">
        <v>487018111</v>
      </c>
      <c r="J31" s="7"/>
      <c r="K31" s="7">
        <v>0</v>
      </c>
      <c r="L31" s="7"/>
      <c r="M31" s="7">
        <v>1052705661</v>
      </c>
      <c r="O31" s="3">
        <v>0</v>
      </c>
      <c r="Q31" s="3">
        <v>1052705661</v>
      </c>
    </row>
    <row r="32" spans="1:17" x14ac:dyDescent="0.25">
      <c r="A32" s="1" t="s">
        <v>79</v>
      </c>
      <c r="C32" s="3">
        <v>0</v>
      </c>
      <c r="E32" s="7">
        <v>1831422220</v>
      </c>
      <c r="F32" s="7"/>
      <c r="G32" s="7">
        <v>0</v>
      </c>
      <c r="H32" s="7"/>
      <c r="I32" s="7">
        <v>1831422220</v>
      </c>
      <c r="J32" s="7"/>
      <c r="K32" s="7">
        <v>0</v>
      </c>
      <c r="L32" s="7"/>
      <c r="M32" s="7">
        <v>12141341209</v>
      </c>
      <c r="O32" s="3">
        <v>0</v>
      </c>
      <c r="Q32" s="3">
        <v>12141341209</v>
      </c>
    </row>
    <row r="33" spans="1:17" x14ac:dyDescent="0.25">
      <c r="A33" s="1" t="s">
        <v>100</v>
      </c>
      <c r="C33" s="3">
        <v>0</v>
      </c>
      <c r="E33" s="7">
        <v>87856116</v>
      </c>
      <c r="F33" s="7"/>
      <c r="G33" s="7">
        <v>0</v>
      </c>
      <c r="H33" s="7"/>
      <c r="I33" s="7">
        <v>87856116</v>
      </c>
      <c r="J33" s="7"/>
      <c r="K33" s="7">
        <v>0</v>
      </c>
      <c r="L33" s="7"/>
      <c r="M33" s="7">
        <v>132098436</v>
      </c>
      <c r="O33" s="3">
        <v>0</v>
      </c>
      <c r="Q33" s="3">
        <v>132098436</v>
      </c>
    </row>
    <row r="34" spans="1:17" x14ac:dyDescent="0.25">
      <c r="A34" s="1" t="s">
        <v>85</v>
      </c>
      <c r="C34" s="3">
        <v>0</v>
      </c>
      <c r="E34" s="7">
        <v>193216303</v>
      </c>
      <c r="F34" s="7"/>
      <c r="G34" s="7">
        <v>0</v>
      </c>
      <c r="H34" s="7"/>
      <c r="I34" s="7">
        <v>193216303</v>
      </c>
      <c r="J34" s="7"/>
      <c r="K34" s="7">
        <v>0</v>
      </c>
      <c r="L34" s="7"/>
      <c r="M34" s="7">
        <v>235184722</v>
      </c>
      <c r="O34" s="3">
        <v>0</v>
      </c>
      <c r="Q34" s="3">
        <v>235184722</v>
      </c>
    </row>
    <row r="35" spans="1:17" x14ac:dyDescent="0.25">
      <c r="A35" s="1" t="s">
        <v>121</v>
      </c>
      <c r="C35" s="3">
        <v>0</v>
      </c>
      <c r="E35" s="7">
        <v>1168045657</v>
      </c>
      <c r="F35" s="7"/>
      <c r="G35" s="7">
        <v>0</v>
      </c>
      <c r="H35" s="7"/>
      <c r="I35" s="7">
        <v>1168045657</v>
      </c>
      <c r="J35" s="7"/>
      <c r="K35" s="7">
        <v>0</v>
      </c>
      <c r="L35" s="7"/>
      <c r="M35" s="7">
        <v>2096982796</v>
      </c>
      <c r="O35" s="3">
        <v>0</v>
      </c>
      <c r="Q35" s="3">
        <v>2096982796</v>
      </c>
    </row>
    <row r="36" spans="1:17" x14ac:dyDescent="0.25">
      <c r="A36" s="1" t="s">
        <v>112</v>
      </c>
      <c r="C36" s="3">
        <v>0</v>
      </c>
      <c r="E36" s="7">
        <v>5106503939</v>
      </c>
      <c r="F36" s="7"/>
      <c r="G36" s="7">
        <v>0</v>
      </c>
      <c r="H36" s="7"/>
      <c r="I36" s="7">
        <v>5106503939</v>
      </c>
      <c r="J36" s="7"/>
      <c r="K36" s="7">
        <v>0</v>
      </c>
      <c r="L36" s="7"/>
      <c r="M36" s="7">
        <v>16549400852</v>
      </c>
      <c r="O36" s="3">
        <v>0</v>
      </c>
      <c r="Q36" s="3">
        <v>16549400852</v>
      </c>
    </row>
    <row r="37" spans="1:17" x14ac:dyDescent="0.25">
      <c r="A37" s="1" t="s">
        <v>88</v>
      </c>
      <c r="C37" s="3">
        <v>0</v>
      </c>
      <c r="E37" s="7">
        <v>327831039</v>
      </c>
      <c r="F37" s="7"/>
      <c r="G37" s="7">
        <v>0</v>
      </c>
      <c r="H37" s="7"/>
      <c r="I37" s="7">
        <v>327831039</v>
      </c>
      <c r="J37" s="7"/>
      <c r="K37" s="7">
        <v>0</v>
      </c>
      <c r="L37" s="7"/>
      <c r="M37" s="7">
        <v>390643489</v>
      </c>
      <c r="O37" s="3">
        <v>0</v>
      </c>
      <c r="Q37" s="3">
        <v>390643489</v>
      </c>
    </row>
    <row r="38" spans="1:17" x14ac:dyDescent="0.25">
      <c r="A38" s="1" t="s">
        <v>97</v>
      </c>
      <c r="C38" s="3">
        <v>0</v>
      </c>
      <c r="E38" s="7">
        <v>30146</v>
      </c>
      <c r="F38" s="7"/>
      <c r="G38" s="7">
        <v>0</v>
      </c>
      <c r="H38" s="7"/>
      <c r="I38" s="7">
        <v>30146</v>
      </c>
      <c r="J38" s="7"/>
      <c r="K38" s="7">
        <v>0</v>
      </c>
      <c r="L38" s="7"/>
      <c r="M38" s="7">
        <v>149192</v>
      </c>
      <c r="O38" s="3">
        <v>0</v>
      </c>
      <c r="Q38" s="3">
        <v>149192</v>
      </c>
    </row>
    <row r="39" spans="1:17" x14ac:dyDescent="0.25">
      <c r="A39" s="1" t="s">
        <v>106</v>
      </c>
      <c r="C39" s="3">
        <v>0</v>
      </c>
      <c r="E39" s="7">
        <v>7016120434</v>
      </c>
      <c r="F39" s="7"/>
      <c r="G39" s="7">
        <v>0</v>
      </c>
      <c r="H39" s="7"/>
      <c r="I39" s="7">
        <v>7016120434</v>
      </c>
      <c r="J39" s="7"/>
      <c r="K39" s="7">
        <v>0</v>
      </c>
      <c r="L39" s="7"/>
      <c r="M39" s="7">
        <v>23056610611</v>
      </c>
      <c r="O39" s="3">
        <v>0</v>
      </c>
      <c r="Q39" s="3">
        <v>23056610611</v>
      </c>
    </row>
    <row r="40" spans="1:17" x14ac:dyDescent="0.25">
      <c r="A40" s="1" t="s">
        <v>123</v>
      </c>
      <c r="C40" s="3">
        <v>0</v>
      </c>
      <c r="E40" s="7">
        <v>784893210</v>
      </c>
      <c r="F40" s="7"/>
      <c r="G40" s="7">
        <v>0</v>
      </c>
      <c r="H40" s="7"/>
      <c r="I40" s="7">
        <v>784893210</v>
      </c>
      <c r="J40" s="7"/>
      <c r="K40" s="7">
        <v>0</v>
      </c>
      <c r="L40" s="7"/>
      <c r="M40" s="7">
        <v>3549549833</v>
      </c>
      <c r="O40" s="3">
        <v>0</v>
      </c>
      <c r="Q40" s="3">
        <v>3549549833</v>
      </c>
    </row>
    <row r="41" spans="1:17" x14ac:dyDescent="0.25">
      <c r="A41" s="1" t="s">
        <v>91</v>
      </c>
      <c r="C41" s="3">
        <v>0</v>
      </c>
      <c r="E41" s="7">
        <v>807087227</v>
      </c>
      <c r="F41" s="7"/>
      <c r="G41" s="7">
        <v>0</v>
      </c>
      <c r="H41" s="7"/>
      <c r="I41" s="7">
        <v>807087227</v>
      </c>
      <c r="J41" s="7"/>
      <c r="K41" s="7">
        <v>0</v>
      </c>
      <c r="L41" s="7"/>
      <c r="M41" s="7">
        <v>1390960185</v>
      </c>
      <c r="O41" s="3">
        <v>0</v>
      </c>
      <c r="Q41" s="3">
        <v>1390960185</v>
      </c>
    </row>
    <row r="42" spans="1:17" x14ac:dyDescent="0.25">
      <c r="A42" s="1" t="s">
        <v>82</v>
      </c>
      <c r="C42" s="3">
        <v>0</v>
      </c>
      <c r="E42" s="7">
        <v>167807058</v>
      </c>
      <c r="F42" s="7"/>
      <c r="G42" s="7">
        <v>0</v>
      </c>
      <c r="H42" s="7"/>
      <c r="I42" s="7">
        <v>167807058</v>
      </c>
      <c r="J42" s="7"/>
      <c r="K42" s="7">
        <v>0</v>
      </c>
      <c r="L42" s="7"/>
      <c r="M42" s="7">
        <v>312090739</v>
      </c>
      <c r="O42" s="3">
        <v>0</v>
      </c>
      <c r="Q42" s="3">
        <v>312090739</v>
      </c>
    </row>
    <row r="43" spans="1:17" x14ac:dyDescent="0.25">
      <c r="A43" s="1" t="s">
        <v>109</v>
      </c>
      <c r="C43" s="3">
        <v>0</v>
      </c>
      <c r="E43" s="7">
        <v>122825453</v>
      </c>
      <c r="F43" s="7"/>
      <c r="G43" s="7">
        <v>0</v>
      </c>
      <c r="H43" s="7"/>
      <c r="I43" s="7">
        <v>122825453</v>
      </c>
      <c r="J43" s="7"/>
      <c r="K43" s="7">
        <v>0</v>
      </c>
      <c r="L43" s="7"/>
      <c r="M43" s="7">
        <v>311992294</v>
      </c>
      <c r="O43" s="3">
        <v>0</v>
      </c>
      <c r="Q43" s="3">
        <v>311992294</v>
      </c>
    </row>
    <row r="44" spans="1:17" x14ac:dyDescent="0.25">
      <c r="A44" s="1" t="s">
        <v>76</v>
      </c>
      <c r="C44" s="3">
        <v>0</v>
      </c>
      <c r="E44" s="7">
        <v>555303109</v>
      </c>
      <c r="F44" s="7"/>
      <c r="G44" s="7">
        <v>0</v>
      </c>
      <c r="H44" s="7"/>
      <c r="I44" s="7">
        <v>555303109</v>
      </c>
      <c r="J44" s="7"/>
      <c r="K44" s="7">
        <v>0</v>
      </c>
      <c r="L44" s="7"/>
      <c r="M44" s="7">
        <v>812054787</v>
      </c>
      <c r="O44" s="3">
        <v>0</v>
      </c>
      <c r="Q44" s="3">
        <v>812054787</v>
      </c>
    </row>
    <row r="45" spans="1:17" ht="23.25" thickBot="1" x14ac:dyDescent="0.3">
      <c r="C45" s="6">
        <f>SUM(C8:C44)</f>
        <v>5725334543</v>
      </c>
      <c r="E45" s="6">
        <f>SUM(E8:E44)</f>
        <v>23895492308</v>
      </c>
      <c r="G45" s="6">
        <f>SUM(G8:G44)</f>
        <v>0</v>
      </c>
      <c r="I45" s="6">
        <f>SUM(I8:I44)</f>
        <v>29620826851</v>
      </c>
      <c r="K45" s="6">
        <f>SUM(K8:K44)</f>
        <v>33165713108</v>
      </c>
      <c r="M45" s="6">
        <f>SUM(M8:M44)</f>
        <v>68367191895</v>
      </c>
      <c r="O45" s="6">
        <f>SUM(O8:O44)</f>
        <v>30960584581</v>
      </c>
      <c r="Q45" s="6">
        <f>SUM(Q8:Q44)</f>
        <v>132493489584</v>
      </c>
    </row>
    <row r="46" spans="1:17" ht="23.25" thickTop="1" x14ac:dyDescent="0.25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workbookViewId="0">
      <selection activeCell="I13" sqref="I13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4" t="s">
        <v>244</v>
      </c>
      <c r="B6" s="14" t="s">
        <v>244</v>
      </c>
      <c r="C6" s="14" t="s">
        <v>244</v>
      </c>
      <c r="E6" s="14" t="s">
        <v>150</v>
      </c>
      <c r="F6" s="14" t="s">
        <v>150</v>
      </c>
      <c r="G6" s="14" t="s">
        <v>150</v>
      </c>
      <c r="I6" s="14" t="s">
        <v>151</v>
      </c>
      <c r="J6" s="14" t="s">
        <v>151</v>
      </c>
      <c r="K6" s="14" t="s">
        <v>151</v>
      </c>
    </row>
    <row r="7" spans="1:11" ht="24" x14ac:dyDescent="0.25">
      <c r="A7" s="14" t="s">
        <v>245</v>
      </c>
      <c r="C7" s="14" t="s">
        <v>132</v>
      </c>
      <c r="E7" s="14" t="s">
        <v>246</v>
      </c>
      <c r="G7" s="14" t="s">
        <v>247</v>
      </c>
      <c r="I7" s="14" t="s">
        <v>246</v>
      </c>
      <c r="K7" s="14" t="s">
        <v>247</v>
      </c>
    </row>
    <row r="8" spans="1:11" x14ac:dyDescent="0.25">
      <c r="A8" s="1" t="s">
        <v>138</v>
      </c>
      <c r="C8" s="1" t="s">
        <v>139</v>
      </c>
      <c r="E8" s="3">
        <v>0</v>
      </c>
      <c r="G8" s="8">
        <v>0</v>
      </c>
      <c r="I8" s="3">
        <v>90502</v>
      </c>
      <c r="K8" s="8">
        <v>8.843913899708897E-6</v>
      </c>
    </row>
    <row r="9" spans="1:11" x14ac:dyDescent="0.25">
      <c r="A9" s="1" t="s">
        <v>142</v>
      </c>
      <c r="C9" s="1" t="s">
        <v>143</v>
      </c>
      <c r="E9" s="3">
        <v>3545139714</v>
      </c>
      <c r="G9" s="12">
        <v>1</v>
      </c>
      <c r="I9" s="3">
        <v>10233161543</v>
      </c>
      <c r="K9" s="12">
        <v>0.99999115608610034</v>
      </c>
    </row>
    <row r="10" spans="1:11" ht="23.25" thickBot="1" x14ac:dyDescent="0.3">
      <c r="E10" s="6">
        <f>SUM(E8:E9)</f>
        <v>3545139714</v>
      </c>
      <c r="G10" s="10">
        <v>1</v>
      </c>
      <c r="I10" s="6">
        <f>SUM(I8:I9)</f>
        <v>10233252045</v>
      </c>
      <c r="K10" s="9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orientation="portrait" r:id="rId1"/>
  <ignoredErrors>
    <ignoredError sqref="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E17" sqref="E17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148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4" t="s">
        <v>255</v>
      </c>
    </row>
    <row r="6" spans="1:5" ht="24" x14ac:dyDescent="0.25">
      <c r="A6" s="13" t="s">
        <v>248</v>
      </c>
      <c r="C6" s="14" t="s">
        <v>150</v>
      </c>
      <c r="E6" s="14" t="s">
        <v>256</v>
      </c>
    </row>
    <row r="7" spans="1:5" ht="24" x14ac:dyDescent="0.25">
      <c r="A7" s="14" t="s">
        <v>248</v>
      </c>
      <c r="C7" s="14" t="s">
        <v>135</v>
      </c>
      <c r="E7" s="14" t="s">
        <v>135</v>
      </c>
    </row>
    <row r="8" spans="1:5" x14ac:dyDescent="0.25">
      <c r="A8" s="1" t="s">
        <v>249</v>
      </c>
      <c r="C8" s="3">
        <v>0</v>
      </c>
      <c r="E8" s="3">
        <v>544575314</v>
      </c>
    </row>
    <row r="9" spans="1:5" x14ac:dyDescent="0.25">
      <c r="A9" s="1" t="s">
        <v>250</v>
      </c>
      <c r="C9" s="3">
        <v>0</v>
      </c>
      <c r="E9" s="3">
        <v>305722929</v>
      </c>
    </row>
    <row r="10" spans="1:5" ht="24.75" thickBot="1" x14ac:dyDescent="0.3">
      <c r="A10" s="2" t="s">
        <v>157</v>
      </c>
      <c r="C10" s="6">
        <f>SUM(C8:C9)</f>
        <v>0</v>
      </c>
      <c r="E10" s="6">
        <f>SUM(E8:E9)</f>
        <v>850298243</v>
      </c>
    </row>
    <row r="11" spans="1:5" ht="23.25" thickTop="1" x14ac:dyDescent="0.25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rightToLeft="1" workbookViewId="0">
      <selection activeCell="Y17" sqref="Y1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4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3"/>
    </row>
    <row r="6" spans="1:25" ht="24" x14ac:dyDescent="0.25">
      <c r="A6" s="13" t="s">
        <v>3</v>
      </c>
      <c r="C6" s="14" t="s">
        <v>254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 x14ac:dyDescent="0.2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 x14ac:dyDescent="0.2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25">
      <c r="A9" s="1" t="s">
        <v>15</v>
      </c>
      <c r="C9" s="3">
        <v>2327638</v>
      </c>
      <c r="E9" s="3">
        <v>30203989753</v>
      </c>
      <c r="G9" s="3">
        <v>77568264598.263504</v>
      </c>
      <c r="I9" s="3">
        <v>0</v>
      </c>
      <c r="K9" s="3">
        <v>0</v>
      </c>
      <c r="M9" s="7">
        <v>-450000</v>
      </c>
      <c r="O9" s="3">
        <v>21888585089</v>
      </c>
      <c r="Q9" s="3">
        <v>1877638</v>
      </c>
      <c r="S9" s="3">
        <v>51036</v>
      </c>
      <c r="U9" s="3">
        <v>24364681669</v>
      </c>
      <c r="W9" s="3">
        <v>94892818421.561996</v>
      </c>
      <c r="Y9" s="8">
        <v>1.0491033655985261E-2</v>
      </c>
    </row>
    <row r="10" spans="1:25" x14ac:dyDescent="0.25">
      <c r="A10" s="1" t="s">
        <v>16</v>
      </c>
      <c r="C10" s="3">
        <v>2715893</v>
      </c>
      <c r="E10" s="3">
        <v>18180890599</v>
      </c>
      <c r="G10" s="3">
        <v>75717734819.660507</v>
      </c>
      <c r="I10" s="3">
        <v>0</v>
      </c>
      <c r="K10" s="3">
        <v>0</v>
      </c>
      <c r="M10" s="7">
        <v>-465893</v>
      </c>
      <c r="O10" s="3">
        <v>17410871253</v>
      </c>
      <c r="Q10" s="3">
        <v>2250000</v>
      </c>
      <c r="S10" s="3">
        <v>39624</v>
      </c>
      <c r="U10" s="3">
        <v>15062082281</v>
      </c>
      <c r="W10" s="3">
        <v>88284748500</v>
      </c>
      <c r="Y10" s="8">
        <v>9.760467475094398E-3</v>
      </c>
    </row>
    <row r="11" spans="1:25" x14ac:dyDescent="0.25">
      <c r="A11" s="1" t="s">
        <v>17</v>
      </c>
      <c r="C11" s="3">
        <v>14749919</v>
      </c>
      <c r="E11" s="3">
        <v>55643685113</v>
      </c>
      <c r="G11" s="3">
        <v>101716931165.819</v>
      </c>
      <c r="I11" s="3">
        <v>0</v>
      </c>
      <c r="K11" s="3">
        <v>0</v>
      </c>
      <c r="M11" s="7">
        <v>0</v>
      </c>
      <c r="O11" s="3">
        <v>0</v>
      </c>
      <c r="Q11" s="3">
        <v>14749919</v>
      </c>
      <c r="S11" s="3">
        <v>9275</v>
      </c>
      <c r="U11" s="3">
        <v>55643685113</v>
      </c>
      <c r="W11" s="3">
        <v>135471645112.431</v>
      </c>
      <c r="Y11" s="8">
        <v>1.4977293455362946E-2</v>
      </c>
    </row>
    <row r="12" spans="1:25" x14ac:dyDescent="0.25">
      <c r="A12" s="1" t="s">
        <v>18</v>
      </c>
      <c r="C12" s="3">
        <v>5000000</v>
      </c>
      <c r="E12" s="3">
        <v>14115930060</v>
      </c>
      <c r="G12" s="3">
        <v>40486371250</v>
      </c>
      <c r="I12" s="3">
        <v>0</v>
      </c>
      <c r="K12" s="3">
        <v>0</v>
      </c>
      <c r="M12" s="7">
        <v>0</v>
      </c>
      <c r="O12" s="3">
        <v>0</v>
      </c>
      <c r="Q12" s="3">
        <v>5000000</v>
      </c>
      <c r="S12" s="3">
        <v>10732</v>
      </c>
      <c r="U12" s="3">
        <v>14115930060</v>
      </c>
      <c r="W12" s="3">
        <v>53136815000</v>
      </c>
      <c r="Y12" s="8">
        <v>5.8746291216722228E-3</v>
      </c>
    </row>
    <row r="13" spans="1:25" x14ac:dyDescent="0.25">
      <c r="A13" s="1" t="s">
        <v>19</v>
      </c>
      <c r="C13" s="3">
        <v>1400000</v>
      </c>
      <c r="E13" s="3">
        <v>6159839280</v>
      </c>
      <c r="G13" s="3">
        <v>7447472200</v>
      </c>
      <c r="I13" s="3">
        <v>0</v>
      </c>
      <c r="K13" s="3">
        <v>0</v>
      </c>
      <c r="M13" s="7">
        <v>-1400000</v>
      </c>
      <c r="O13" s="3">
        <v>10044105828</v>
      </c>
      <c r="Q13" s="3">
        <v>0</v>
      </c>
      <c r="S13" s="3">
        <v>0</v>
      </c>
      <c r="U13" s="3">
        <v>0</v>
      </c>
      <c r="W13" s="3">
        <v>0</v>
      </c>
      <c r="Y13" s="8">
        <v>0</v>
      </c>
    </row>
    <row r="14" spans="1:25" x14ac:dyDescent="0.25">
      <c r="A14" s="1" t="s">
        <v>20</v>
      </c>
      <c r="C14" s="3">
        <v>23100000</v>
      </c>
      <c r="E14" s="3">
        <v>582987777097</v>
      </c>
      <c r="G14" s="3">
        <v>686517747300</v>
      </c>
      <c r="I14" s="3">
        <v>1600000</v>
      </c>
      <c r="K14" s="3">
        <v>70996301264</v>
      </c>
      <c r="M14" s="7">
        <v>0</v>
      </c>
      <c r="O14" s="3">
        <v>0</v>
      </c>
      <c r="Q14" s="3">
        <v>24700000</v>
      </c>
      <c r="S14" s="3">
        <v>45428</v>
      </c>
      <c r="U14" s="3">
        <v>653984078361</v>
      </c>
      <c r="W14" s="3">
        <v>1111131401900</v>
      </c>
      <c r="Y14" s="8">
        <v>0.1228429835624552</v>
      </c>
    </row>
    <row r="15" spans="1:25" x14ac:dyDescent="0.25">
      <c r="A15" s="1" t="s">
        <v>21</v>
      </c>
      <c r="C15" s="3">
        <v>3100000</v>
      </c>
      <c r="E15" s="3">
        <v>37246620384</v>
      </c>
      <c r="G15" s="3">
        <v>52072593325</v>
      </c>
      <c r="I15" s="3">
        <v>960131</v>
      </c>
      <c r="K15" s="3">
        <v>16664329033</v>
      </c>
      <c r="M15" s="7">
        <v>0</v>
      </c>
      <c r="O15" s="3">
        <v>0</v>
      </c>
      <c r="Q15" s="3">
        <v>4060131</v>
      </c>
      <c r="S15" s="3">
        <v>22929</v>
      </c>
      <c r="U15" s="3">
        <v>53910949417</v>
      </c>
      <c r="W15" s="3">
        <v>92187069947.934799</v>
      </c>
      <c r="Y15" s="8">
        <v>1.0191895125023432E-2</v>
      </c>
    </row>
    <row r="16" spans="1:25" x14ac:dyDescent="0.25">
      <c r="A16" s="1" t="s">
        <v>22</v>
      </c>
      <c r="C16" s="3">
        <v>2061247</v>
      </c>
      <c r="E16" s="3">
        <v>27448843307</v>
      </c>
      <c r="G16" s="3">
        <v>69556263157.314697</v>
      </c>
      <c r="I16" s="3">
        <v>0</v>
      </c>
      <c r="K16" s="3">
        <v>0</v>
      </c>
      <c r="M16" s="7">
        <v>0</v>
      </c>
      <c r="O16" s="3">
        <v>0</v>
      </c>
      <c r="Q16" s="3">
        <v>2061247</v>
      </c>
      <c r="S16" s="3">
        <v>44890</v>
      </c>
      <c r="U16" s="3">
        <v>27448843307</v>
      </c>
      <c r="W16" s="3">
        <v>91627216396.157501</v>
      </c>
      <c r="Y16" s="8">
        <v>1.0129999582749351E-2</v>
      </c>
    </row>
    <row r="17" spans="1:25" x14ac:dyDescent="0.25">
      <c r="A17" s="1" t="s">
        <v>23</v>
      </c>
      <c r="C17" s="3">
        <v>7006623</v>
      </c>
      <c r="E17" s="3">
        <v>73509470176</v>
      </c>
      <c r="G17" s="3">
        <v>131640525761.755</v>
      </c>
      <c r="I17" s="3">
        <v>0</v>
      </c>
      <c r="K17" s="3">
        <v>0</v>
      </c>
      <c r="M17" s="7">
        <v>0</v>
      </c>
      <c r="O17" s="3">
        <v>0</v>
      </c>
      <c r="Q17" s="3">
        <v>7006623</v>
      </c>
      <c r="S17" s="3">
        <v>30192</v>
      </c>
      <c r="U17" s="3">
        <v>73509470176</v>
      </c>
      <c r="W17" s="3">
        <v>209481407990.24399</v>
      </c>
      <c r="Y17" s="8">
        <v>2.3159566109266949E-2</v>
      </c>
    </row>
    <row r="18" spans="1:25" x14ac:dyDescent="0.25">
      <c r="A18" s="1" t="s">
        <v>24</v>
      </c>
      <c r="C18" s="3">
        <v>800000</v>
      </c>
      <c r="E18" s="3">
        <v>3012312528</v>
      </c>
      <c r="G18" s="3">
        <v>3547471600</v>
      </c>
      <c r="I18" s="3">
        <v>0</v>
      </c>
      <c r="K18" s="3">
        <v>0</v>
      </c>
      <c r="M18" s="7">
        <v>0</v>
      </c>
      <c r="O18" s="3">
        <v>0</v>
      </c>
      <c r="Q18" s="3">
        <v>800000</v>
      </c>
      <c r="S18" s="3">
        <v>7301</v>
      </c>
      <c r="U18" s="3">
        <v>3012312528</v>
      </c>
      <c r="W18" s="3">
        <v>5783852200</v>
      </c>
      <c r="Y18" s="8">
        <v>6.3944341732879463E-4</v>
      </c>
    </row>
    <row r="19" spans="1:25" x14ac:dyDescent="0.25">
      <c r="A19" s="1" t="s">
        <v>25</v>
      </c>
      <c r="C19" s="3">
        <v>15459628</v>
      </c>
      <c r="E19" s="3">
        <v>71484171968</v>
      </c>
      <c r="G19" s="3">
        <v>78044755004.445999</v>
      </c>
      <c r="I19" s="3">
        <v>0</v>
      </c>
      <c r="K19" s="3">
        <v>0</v>
      </c>
      <c r="M19" s="7">
        <v>-3300000</v>
      </c>
      <c r="O19" s="3">
        <v>28506714676</v>
      </c>
      <c r="Q19" s="3">
        <v>12159628</v>
      </c>
      <c r="S19" s="3">
        <v>9165</v>
      </c>
      <c r="U19" s="3">
        <v>56225217002</v>
      </c>
      <c r="W19" s="3">
        <v>110356421461.455</v>
      </c>
      <c r="Y19" s="8">
        <v>1.2200638056326806E-2</v>
      </c>
    </row>
    <row r="20" spans="1:25" x14ac:dyDescent="0.25">
      <c r="A20" s="1" t="s">
        <v>26</v>
      </c>
      <c r="C20" s="3">
        <v>19000000</v>
      </c>
      <c r="E20" s="3">
        <v>115776277668</v>
      </c>
      <c r="G20" s="3">
        <v>206176734187.5</v>
      </c>
      <c r="I20" s="3">
        <v>0</v>
      </c>
      <c r="K20" s="3">
        <v>0</v>
      </c>
      <c r="M20" s="7">
        <v>0</v>
      </c>
      <c r="O20" s="3">
        <v>0</v>
      </c>
      <c r="Q20" s="3">
        <v>19000000</v>
      </c>
      <c r="S20" s="3">
        <v>17514</v>
      </c>
      <c r="U20" s="3">
        <v>115776277668</v>
      </c>
      <c r="W20" s="3">
        <v>329521531500</v>
      </c>
      <c r="Y20" s="8">
        <v>3.6430801981035758E-2</v>
      </c>
    </row>
    <row r="21" spans="1:25" x14ac:dyDescent="0.25">
      <c r="A21" s="1" t="s">
        <v>27</v>
      </c>
      <c r="C21" s="3">
        <v>514928</v>
      </c>
      <c r="E21" s="3">
        <v>1130446938</v>
      </c>
      <c r="G21" s="3">
        <v>6391180003.368</v>
      </c>
      <c r="I21" s="3">
        <v>0</v>
      </c>
      <c r="K21" s="3">
        <v>0</v>
      </c>
      <c r="M21" s="7">
        <v>0</v>
      </c>
      <c r="O21" s="3">
        <v>0</v>
      </c>
      <c r="Q21" s="3">
        <v>514928</v>
      </c>
      <c r="S21" s="3">
        <v>22271</v>
      </c>
      <c r="U21" s="3">
        <v>1130446938</v>
      </c>
      <c r="W21" s="3">
        <v>11356148863.492001</v>
      </c>
      <c r="Y21" s="8">
        <v>1.2554979598140201E-3</v>
      </c>
    </row>
    <row r="22" spans="1:25" x14ac:dyDescent="0.25">
      <c r="A22" s="1" t="s">
        <v>28</v>
      </c>
      <c r="C22" s="3">
        <v>1050000</v>
      </c>
      <c r="E22" s="3">
        <v>19571489807</v>
      </c>
      <c r="G22" s="3">
        <v>83895316837.5</v>
      </c>
      <c r="I22" s="3">
        <v>0</v>
      </c>
      <c r="K22" s="3">
        <v>0</v>
      </c>
      <c r="M22" s="7">
        <v>0</v>
      </c>
      <c r="O22" s="3">
        <v>0</v>
      </c>
      <c r="Q22" s="3">
        <v>1050000</v>
      </c>
      <c r="S22" s="3">
        <v>96952</v>
      </c>
      <c r="U22" s="3">
        <v>19571489807</v>
      </c>
      <c r="W22" s="3">
        <v>100807053900</v>
      </c>
      <c r="Y22" s="8">
        <v>1.1144891813913224E-2</v>
      </c>
    </row>
    <row r="23" spans="1:25" x14ac:dyDescent="0.25">
      <c r="A23" s="1" t="s">
        <v>29</v>
      </c>
      <c r="C23" s="3">
        <v>1735963</v>
      </c>
      <c r="E23" s="3">
        <v>22881514431</v>
      </c>
      <c r="G23" s="3">
        <v>28070161063.686699</v>
      </c>
      <c r="I23" s="3">
        <v>0</v>
      </c>
      <c r="K23" s="3">
        <v>0</v>
      </c>
      <c r="M23" s="7">
        <v>-1735963</v>
      </c>
      <c r="O23" s="3">
        <v>43498858178</v>
      </c>
      <c r="Q23" s="3">
        <v>0</v>
      </c>
      <c r="S23" s="3">
        <v>0</v>
      </c>
      <c r="U23" s="3">
        <v>0</v>
      </c>
      <c r="W23" s="3">
        <v>0</v>
      </c>
      <c r="Y23" s="8">
        <v>0</v>
      </c>
    </row>
    <row r="24" spans="1:25" x14ac:dyDescent="0.25">
      <c r="A24" s="1" t="s">
        <v>30</v>
      </c>
      <c r="C24" s="3">
        <v>6800000</v>
      </c>
      <c r="E24" s="3">
        <v>66842487974</v>
      </c>
      <c r="G24" s="3">
        <v>297602605200</v>
      </c>
      <c r="I24" s="3">
        <v>0</v>
      </c>
      <c r="K24" s="3">
        <v>0</v>
      </c>
      <c r="M24" s="7">
        <v>0</v>
      </c>
      <c r="O24" s="3">
        <v>0</v>
      </c>
      <c r="Q24" s="3">
        <v>6800000</v>
      </c>
      <c r="S24" s="3">
        <v>60207</v>
      </c>
      <c r="U24" s="3">
        <v>66842487974</v>
      </c>
      <c r="W24" s="3">
        <v>405415875900</v>
      </c>
      <c r="Y24" s="8">
        <v>4.4821427685313692E-2</v>
      </c>
    </row>
    <row r="25" spans="1:25" x14ac:dyDescent="0.25">
      <c r="A25" s="1" t="s">
        <v>31</v>
      </c>
      <c r="C25" s="3">
        <v>25000000</v>
      </c>
      <c r="E25" s="3">
        <v>92061072159</v>
      </c>
      <c r="G25" s="3">
        <v>133857043750</v>
      </c>
      <c r="I25" s="3">
        <v>0</v>
      </c>
      <c r="K25" s="3">
        <v>0</v>
      </c>
      <c r="M25" s="7">
        <v>0</v>
      </c>
      <c r="O25" s="3">
        <v>0</v>
      </c>
      <c r="Q25" s="3">
        <v>25000000</v>
      </c>
      <c r="S25" s="3">
        <v>8261</v>
      </c>
      <c r="U25" s="3">
        <v>92061072159</v>
      </c>
      <c r="W25" s="3">
        <v>204511381250</v>
      </c>
      <c r="Y25" s="8">
        <v>2.2610096521680133E-2</v>
      </c>
    </row>
    <row r="26" spans="1:25" x14ac:dyDescent="0.25">
      <c r="A26" s="1" t="s">
        <v>32</v>
      </c>
      <c r="C26" s="3">
        <v>3700000</v>
      </c>
      <c r="E26" s="3">
        <v>6147869443</v>
      </c>
      <c r="G26" s="3">
        <v>16275887635</v>
      </c>
      <c r="I26" s="3">
        <v>0</v>
      </c>
      <c r="K26" s="3">
        <v>0</v>
      </c>
      <c r="M26" s="7">
        <v>0</v>
      </c>
      <c r="O26" s="3">
        <v>0</v>
      </c>
      <c r="Q26" s="3">
        <v>3700000</v>
      </c>
      <c r="S26" s="3">
        <v>8232</v>
      </c>
      <c r="U26" s="3">
        <v>6147869443</v>
      </c>
      <c r="W26" s="3">
        <v>30161430600</v>
      </c>
      <c r="Y26" s="8">
        <v>3.3345472165400903E-3</v>
      </c>
    </row>
    <row r="27" spans="1:25" x14ac:dyDescent="0.25">
      <c r="A27" s="1" t="s">
        <v>33</v>
      </c>
      <c r="C27" s="3">
        <v>38000000</v>
      </c>
      <c r="E27" s="3">
        <v>90612235911</v>
      </c>
      <c r="G27" s="3">
        <v>217084585500</v>
      </c>
      <c r="I27" s="3">
        <v>0</v>
      </c>
      <c r="K27" s="3">
        <v>0</v>
      </c>
      <c r="M27" s="7">
        <v>-714619</v>
      </c>
      <c r="O27" s="3">
        <v>5572248203</v>
      </c>
      <c r="Q27" s="3">
        <v>37285381</v>
      </c>
      <c r="S27" s="3">
        <v>8237</v>
      </c>
      <c r="U27" s="3">
        <v>88908203665</v>
      </c>
      <c r="W27" s="3">
        <v>304125266384.854</v>
      </c>
      <c r="Y27" s="8">
        <v>3.362307557464228E-2</v>
      </c>
    </row>
    <row r="28" spans="1:25" x14ac:dyDescent="0.25">
      <c r="A28" s="1" t="s">
        <v>34</v>
      </c>
      <c r="C28" s="3">
        <v>54500000</v>
      </c>
      <c r="E28" s="3">
        <v>163674573680</v>
      </c>
      <c r="G28" s="3">
        <v>241779440000</v>
      </c>
      <c r="I28" s="3">
        <v>0</v>
      </c>
      <c r="K28" s="3">
        <v>0</v>
      </c>
      <c r="M28" s="7">
        <v>0</v>
      </c>
      <c r="O28" s="3">
        <v>0</v>
      </c>
      <c r="Q28" s="3">
        <v>54500000</v>
      </c>
      <c r="S28" s="3">
        <v>7210</v>
      </c>
      <c r="U28" s="3">
        <v>163674573680</v>
      </c>
      <c r="W28" s="3">
        <v>389113786250</v>
      </c>
      <c r="Y28" s="8">
        <v>4.3019123000661415E-2</v>
      </c>
    </row>
    <row r="29" spans="1:25" x14ac:dyDescent="0.25">
      <c r="A29" s="1" t="s">
        <v>35</v>
      </c>
      <c r="C29" s="3">
        <v>57570</v>
      </c>
      <c r="E29" s="3">
        <v>1359037142</v>
      </c>
      <c r="G29" s="3">
        <v>1434338703.3</v>
      </c>
      <c r="I29" s="3">
        <v>0</v>
      </c>
      <c r="K29" s="3">
        <v>0</v>
      </c>
      <c r="M29" s="7">
        <v>0</v>
      </c>
      <c r="O29" s="3">
        <v>0</v>
      </c>
      <c r="Q29" s="3">
        <v>57570</v>
      </c>
      <c r="S29" s="3">
        <v>34284</v>
      </c>
      <c r="U29" s="3">
        <v>1359037142</v>
      </c>
      <c r="W29" s="3">
        <v>1954486013.6700001</v>
      </c>
      <c r="Y29" s="8">
        <v>2.1608145790836047E-4</v>
      </c>
    </row>
    <row r="30" spans="1:25" x14ac:dyDescent="0.25">
      <c r="A30" s="1" t="s">
        <v>36</v>
      </c>
      <c r="C30" s="3">
        <v>12450</v>
      </c>
      <c r="E30" s="3">
        <v>65746889041</v>
      </c>
      <c r="G30" s="3">
        <v>78519120759.375</v>
      </c>
      <c r="I30" s="3">
        <v>0</v>
      </c>
      <c r="K30" s="3">
        <v>0</v>
      </c>
      <c r="M30" s="7">
        <v>0</v>
      </c>
      <c r="O30" s="3">
        <v>0</v>
      </c>
      <c r="Q30" s="3">
        <v>12450</v>
      </c>
      <c r="S30" s="3">
        <v>6307089</v>
      </c>
      <c r="U30" s="3">
        <v>65746889041</v>
      </c>
      <c r="W30" s="3">
        <v>78425103977.4375</v>
      </c>
      <c r="Y30" s="8">
        <v>8.6704180462458362E-3</v>
      </c>
    </row>
    <row r="31" spans="1:25" x14ac:dyDescent="0.25">
      <c r="A31" s="1" t="s">
        <v>37</v>
      </c>
      <c r="C31" s="3">
        <v>6050</v>
      </c>
      <c r="E31" s="3">
        <v>31053805769</v>
      </c>
      <c r="G31" s="3">
        <v>38332879081.0625</v>
      </c>
      <c r="I31" s="3">
        <v>0</v>
      </c>
      <c r="K31" s="3">
        <v>0</v>
      </c>
      <c r="M31" s="7">
        <v>0</v>
      </c>
      <c r="O31" s="3">
        <v>0</v>
      </c>
      <c r="Q31" s="3">
        <v>6050</v>
      </c>
      <c r="S31" s="3">
        <v>6302557</v>
      </c>
      <c r="U31" s="3">
        <v>31053805769</v>
      </c>
      <c r="W31" s="3">
        <v>38082806762.6875</v>
      </c>
      <c r="Y31" s="8">
        <v>4.2103081572183029E-3</v>
      </c>
    </row>
    <row r="32" spans="1:25" x14ac:dyDescent="0.25">
      <c r="A32" s="1" t="s">
        <v>38</v>
      </c>
      <c r="C32" s="3">
        <v>4032094</v>
      </c>
      <c r="E32" s="3">
        <v>13266745893</v>
      </c>
      <c r="G32" s="3">
        <v>35867951029.297203</v>
      </c>
      <c r="I32" s="3">
        <v>0</v>
      </c>
      <c r="K32" s="3">
        <v>0</v>
      </c>
      <c r="M32" s="7">
        <v>0</v>
      </c>
      <c r="O32" s="3">
        <v>0</v>
      </c>
      <c r="Q32" s="3">
        <v>4032094</v>
      </c>
      <c r="S32" s="3">
        <v>14433</v>
      </c>
      <c r="U32" s="3">
        <v>13266745893</v>
      </c>
      <c r="W32" s="3">
        <v>57627809378.155502</v>
      </c>
      <c r="Y32" s="8">
        <v>6.371138488279509E-3</v>
      </c>
    </row>
    <row r="33" spans="1:25" x14ac:dyDescent="0.25">
      <c r="A33" s="1" t="s">
        <v>39</v>
      </c>
      <c r="C33" s="3">
        <v>72813</v>
      </c>
      <c r="E33" s="3">
        <v>1050300472</v>
      </c>
      <c r="G33" s="3">
        <v>1065899731.85475</v>
      </c>
      <c r="I33" s="3">
        <v>0</v>
      </c>
      <c r="K33" s="3">
        <v>0</v>
      </c>
      <c r="M33" s="7">
        <v>0</v>
      </c>
      <c r="O33" s="3">
        <v>0</v>
      </c>
      <c r="Q33" s="3">
        <v>72813</v>
      </c>
      <c r="S33" s="3">
        <v>17620</v>
      </c>
      <c r="U33" s="3">
        <v>1050300472</v>
      </c>
      <c r="W33" s="3">
        <v>1270456150.665</v>
      </c>
      <c r="Y33" s="8">
        <v>1.4045739663741988E-4</v>
      </c>
    </row>
    <row r="34" spans="1:25" x14ac:dyDescent="0.25">
      <c r="A34" s="1" t="s">
        <v>40</v>
      </c>
      <c r="C34" s="3">
        <v>68487</v>
      </c>
      <c r="E34" s="3">
        <v>1369078824</v>
      </c>
      <c r="G34" s="3">
        <v>1433970259.0020001</v>
      </c>
      <c r="I34" s="3">
        <v>0</v>
      </c>
      <c r="K34" s="3">
        <v>0</v>
      </c>
      <c r="M34" s="7">
        <v>0</v>
      </c>
      <c r="O34" s="3">
        <v>0</v>
      </c>
      <c r="Q34" s="3">
        <v>68487</v>
      </c>
      <c r="S34" s="3">
        <v>25031</v>
      </c>
      <c r="U34" s="3">
        <v>1369078824</v>
      </c>
      <c r="W34" s="3">
        <v>1697583690.55425</v>
      </c>
      <c r="Y34" s="8">
        <v>1.8767919351217805E-4</v>
      </c>
    </row>
    <row r="35" spans="1:25" x14ac:dyDescent="0.25">
      <c r="A35" s="1" t="s">
        <v>41</v>
      </c>
      <c r="C35" s="3">
        <v>13500000</v>
      </c>
      <c r="E35" s="3">
        <v>137389929541</v>
      </c>
      <c r="G35" s="3">
        <v>178561384875</v>
      </c>
      <c r="I35" s="3">
        <v>0</v>
      </c>
      <c r="K35" s="3">
        <v>0</v>
      </c>
      <c r="M35" s="7">
        <v>0</v>
      </c>
      <c r="O35" s="3">
        <v>0</v>
      </c>
      <c r="Q35" s="3">
        <v>13500000</v>
      </c>
      <c r="S35" s="3">
        <v>15590</v>
      </c>
      <c r="U35" s="3">
        <v>137389929541</v>
      </c>
      <c r="W35" s="3">
        <v>208412966250</v>
      </c>
      <c r="Y35" s="8">
        <v>2.3041442752380625E-2</v>
      </c>
    </row>
    <row r="36" spans="1:25" x14ac:dyDescent="0.25">
      <c r="A36" s="1" t="s">
        <v>42</v>
      </c>
      <c r="C36" s="3">
        <v>127040549</v>
      </c>
      <c r="E36" s="3">
        <v>429169874807</v>
      </c>
      <c r="G36" s="3">
        <v>581456398657.58899</v>
      </c>
      <c r="I36" s="3">
        <v>26013297</v>
      </c>
      <c r="K36" s="3">
        <v>131741661936</v>
      </c>
      <c r="M36" s="7">
        <v>0</v>
      </c>
      <c r="O36" s="3">
        <v>0</v>
      </c>
      <c r="Q36" s="3">
        <v>153053846</v>
      </c>
      <c r="S36" s="3">
        <v>6197</v>
      </c>
      <c r="U36" s="3">
        <v>560911536743</v>
      </c>
      <c r="W36" s="3">
        <v>939227055496.29504</v>
      </c>
      <c r="Y36" s="8">
        <v>0.10383781210975833</v>
      </c>
    </row>
    <row r="37" spans="1:25" x14ac:dyDescent="0.25">
      <c r="A37" s="1" t="s">
        <v>43</v>
      </c>
      <c r="C37" s="3">
        <v>8500000</v>
      </c>
      <c r="E37" s="3">
        <v>19583771446</v>
      </c>
      <c r="G37" s="3">
        <v>52834293625</v>
      </c>
      <c r="I37" s="3">
        <v>0</v>
      </c>
      <c r="K37" s="3">
        <v>0</v>
      </c>
      <c r="M37" s="7">
        <v>0</v>
      </c>
      <c r="O37" s="3">
        <v>0</v>
      </c>
      <c r="Q37" s="3">
        <v>8500000</v>
      </c>
      <c r="S37" s="3">
        <v>8640</v>
      </c>
      <c r="U37" s="3">
        <v>19583771446</v>
      </c>
      <c r="W37" s="3">
        <v>72723960000</v>
      </c>
      <c r="Y37" s="8">
        <v>8.0401185742752148E-3</v>
      </c>
    </row>
    <row r="38" spans="1:25" x14ac:dyDescent="0.25">
      <c r="A38" s="1" t="s">
        <v>44</v>
      </c>
      <c r="C38" s="3">
        <v>30500000</v>
      </c>
      <c r="E38" s="3">
        <v>263636705938</v>
      </c>
      <c r="G38" s="3">
        <v>345515009737.5</v>
      </c>
      <c r="I38" s="3">
        <v>1200000</v>
      </c>
      <c r="K38" s="3">
        <v>15028555804</v>
      </c>
      <c r="M38" s="7">
        <v>0</v>
      </c>
      <c r="O38" s="3">
        <v>0</v>
      </c>
      <c r="Q38" s="3">
        <v>31700000</v>
      </c>
      <c r="S38" s="3">
        <v>13390</v>
      </c>
      <c r="U38" s="3">
        <v>278665261742</v>
      </c>
      <c r="W38" s="3">
        <v>420324485750</v>
      </c>
      <c r="Y38" s="8">
        <v>4.6469673888787866E-2</v>
      </c>
    </row>
    <row r="39" spans="1:25" x14ac:dyDescent="0.25">
      <c r="A39" s="1" t="s">
        <v>45</v>
      </c>
      <c r="C39" s="3">
        <v>25000000</v>
      </c>
      <c r="E39" s="3">
        <v>198715318857</v>
      </c>
      <c r="G39" s="3">
        <v>184805406250</v>
      </c>
      <c r="I39" s="3">
        <v>0</v>
      </c>
      <c r="K39" s="3">
        <v>0</v>
      </c>
      <c r="M39" s="7">
        <v>0</v>
      </c>
      <c r="O39" s="3">
        <v>0</v>
      </c>
      <c r="Q39" s="3">
        <v>25000000</v>
      </c>
      <c r="S39" s="3">
        <v>10150</v>
      </c>
      <c r="U39" s="3">
        <v>198715318857</v>
      </c>
      <c r="W39" s="3">
        <v>251275937500</v>
      </c>
      <c r="Y39" s="8">
        <v>2.7780229959454464E-2</v>
      </c>
    </row>
    <row r="40" spans="1:25" x14ac:dyDescent="0.25">
      <c r="A40" s="1" t="s">
        <v>46</v>
      </c>
      <c r="C40" s="3">
        <v>9700000</v>
      </c>
      <c r="E40" s="3">
        <v>71779498610</v>
      </c>
      <c r="G40" s="3">
        <v>135590179300</v>
      </c>
      <c r="I40" s="3">
        <v>0</v>
      </c>
      <c r="K40" s="3">
        <v>0</v>
      </c>
      <c r="M40" s="7">
        <v>0</v>
      </c>
      <c r="O40" s="3">
        <v>0</v>
      </c>
      <c r="Q40" s="3">
        <v>9700000</v>
      </c>
      <c r="S40" s="3">
        <v>18818</v>
      </c>
      <c r="U40" s="3">
        <v>71779498610</v>
      </c>
      <c r="W40" s="3">
        <v>180754887650</v>
      </c>
      <c r="Y40" s="8">
        <v>1.9983657787416894E-2</v>
      </c>
    </row>
    <row r="41" spans="1:25" x14ac:dyDescent="0.25">
      <c r="A41" s="1" t="s">
        <v>47</v>
      </c>
      <c r="C41" s="3">
        <v>5600000</v>
      </c>
      <c r="E41" s="3">
        <v>63036709859</v>
      </c>
      <c r="G41" s="3">
        <v>204686259400</v>
      </c>
      <c r="I41" s="3">
        <v>0</v>
      </c>
      <c r="K41" s="3">
        <v>0</v>
      </c>
      <c r="M41" s="7">
        <v>-1425000</v>
      </c>
      <c r="O41" s="3">
        <v>61618012072</v>
      </c>
      <c r="Q41" s="3">
        <v>4175000</v>
      </c>
      <c r="S41" s="3">
        <v>40268</v>
      </c>
      <c r="U41" s="3">
        <v>46996118502</v>
      </c>
      <c r="W41" s="3">
        <v>166479740725</v>
      </c>
      <c r="Y41" s="8">
        <v>1.8405445133125239E-2</v>
      </c>
    </row>
    <row r="42" spans="1:25" x14ac:dyDescent="0.25">
      <c r="A42" s="1" t="s">
        <v>48</v>
      </c>
      <c r="C42" s="3">
        <v>2000000</v>
      </c>
      <c r="E42" s="3">
        <v>11096401498</v>
      </c>
      <c r="G42" s="3">
        <v>20624927000</v>
      </c>
      <c r="I42" s="3">
        <v>0</v>
      </c>
      <c r="K42" s="3">
        <v>0</v>
      </c>
      <c r="M42" s="7">
        <v>0</v>
      </c>
      <c r="O42" s="3">
        <v>0</v>
      </c>
      <c r="Q42" s="3">
        <v>2000000</v>
      </c>
      <c r="S42" s="3">
        <v>14627</v>
      </c>
      <c r="U42" s="3">
        <v>11096401498</v>
      </c>
      <c r="W42" s="3">
        <v>28968773500</v>
      </c>
      <c r="Y42" s="8">
        <v>3.2026910235817968E-3</v>
      </c>
    </row>
    <row r="43" spans="1:25" x14ac:dyDescent="0.25">
      <c r="A43" s="1" t="s">
        <v>49</v>
      </c>
      <c r="C43" s="3">
        <v>142857</v>
      </c>
      <c r="E43" s="3">
        <v>940567207</v>
      </c>
      <c r="G43" s="3">
        <v>9513605164.9567509</v>
      </c>
      <c r="I43" s="3">
        <v>0</v>
      </c>
      <c r="K43" s="3">
        <v>0</v>
      </c>
      <c r="M43" s="7">
        <v>0</v>
      </c>
      <c r="O43" s="3">
        <v>0</v>
      </c>
      <c r="Q43" s="3">
        <v>142857</v>
      </c>
      <c r="S43" s="3">
        <v>70812</v>
      </c>
      <c r="U43" s="3">
        <v>940567207</v>
      </c>
      <c r="W43" s="3">
        <v>10017358982.631001</v>
      </c>
      <c r="Y43" s="8">
        <v>1.1074858137735373E-3</v>
      </c>
    </row>
    <row r="44" spans="1:25" x14ac:dyDescent="0.25">
      <c r="A44" s="1" t="s">
        <v>50</v>
      </c>
      <c r="C44" s="3">
        <v>46600000</v>
      </c>
      <c r="E44" s="3">
        <v>112575762456</v>
      </c>
      <c r="G44" s="3">
        <v>327172658500</v>
      </c>
      <c r="I44" s="3">
        <v>0</v>
      </c>
      <c r="K44" s="3">
        <v>0</v>
      </c>
      <c r="M44" s="7">
        <v>0</v>
      </c>
      <c r="O44" s="3">
        <v>0</v>
      </c>
      <c r="Q44" s="3">
        <v>46600000</v>
      </c>
      <c r="S44" s="3">
        <v>9534</v>
      </c>
      <c r="U44" s="3">
        <v>112575762456</v>
      </c>
      <c r="W44" s="3">
        <v>439952627100</v>
      </c>
      <c r="Y44" s="8">
        <v>4.8639695761175376E-2</v>
      </c>
    </row>
    <row r="45" spans="1:25" x14ac:dyDescent="0.25">
      <c r="A45" s="1" t="s">
        <v>51</v>
      </c>
      <c r="C45" s="3">
        <v>1150000</v>
      </c>
      <c r="E45" s="3">
        <v>31677388299</v>
      </c>
      <c r="G45" s="3">
        <v>31226694225</v>
      </c>
      <c r="I45" s="3">
        <v>100000</v>
      </c>
      <c r="K45" s="3">
        <v>2627016192</v>
      </c>
      <c r="M45" s="7">
        <v>-404557</v>
      </c>
      <c r="O45" s="3">
        <v>16739362378</v>
      </c>
      <c r="Q45" s="3">
        <v>845443</v>
      </c>
      <c r="S45" s="3">
        <v>43661</v>
      </c>
      <c r="U45" s="3">
        <v>23201934910</v>
      </c>
      <c r="W45" s="3">
        <v>36552988361</v>
      </c>
      <c r="Y45" s="8">
        <v>4.0411765347561088E-3</v>
      </c>
    </row>
    <row r="46" spans="1:25" x14ac:dyDescent="0.25">
      <c r="A46" s="1" t="s">
        <v>52</v>
      </c>
      <c r="C46" s="3">
        <v>0</v>
      </c>
      <c r="E46" s="3">
        <v>0</v>
      </c>
      <c r="G46" s="3">
        <v>0</v>
      </c>
      <c r="I46" s="3">
        <v>7000000</v>
      </c>
      <c r="K46" s="3">
        <v>105761443361</v>
      </c>
      <c r="M46" s="7">
        <v>0</v>
      </c>
      <c r="O46" s="3">
        <v>0</v>
      </c>
      <c r="Q46" s="3">
        <v>7000000</v>
      </c>
      <c r="S46" s="3">
        <v>18376</v>
      </c>
      <c r="U46" s="3">
        <v>105761443363</v>
      </c>
      <c r="W46" s="3">
        <v>127377838000</v>
      </c>
      <c r="Y46" s="8">
        <v>1.4082469123722352E-2</v>
      </c>
    </row>
    <row r="47" spans="1:25" x14ac:dyDescent="0.25">
      <c r="A47" s="1" t="s">
        <v>53</v>
      </c>
      <c r="C47" s="3">
        <v>0</v>
      </c>
      <c r="E47" s="3">
        <v>0</v>
      </c>
      <c r="G47" s="3">
        <v>0</v>
      </c>
      <c r="I47" s="3">
        <v>3517016</v>
      </c>
      <c r="K47" s="3">
        <v>30386680604</v>
      </c>
      <c r="M47" s="7">
        <v>0</v>
      </c>
      <c r="O47" s="3">
        <v>0</v>
      </c>
      <c r="Q47" s="3">
        <v>3517016</v>
      </c>
      <c r="S47" s="3">
        <v>9027</v>
      </c>
      <c r="U47" s="3">
        <v>30386680604</v>
      </c>
      <c r="W47" s="3">
        <v>31438559423.537998</v>
      </c>
      <c r="Y47" s="8">
        <v>3.4757423216453419E-3</v>
      </c>
    </row>
    <row r="48" spans="1:25" x14ac:dyDescent="0.25">
      <c r="A48" s="1" t="s">
        <v>54</v>
      </c>
      <c r="C48" s="3">
        <v>0</v>
      </c>
      <c r="E48" s="3">
        <v>0</v>
      </c>
      <c r="G48" s="3">
        <v>0</v>
      </c>
      <c r="I48" s="3">
        <v>912905</v>
      </c>
      <c r="K48" s="3">
        <v>47363913818</v>
      </c>
      <c r="M48" s="7">
        <v>0</v>
      </c>
      <c r="O48" s="3">
        <v>0</v>
      </c>
      <c r="Q48" s="3">
        <v>912905</v>
      </c>
      <c r="S48" s="3">
        <v>54532</v>
      </c>
      <c r="U48" s="3">
        <v>47363913818</v>
      </c>
      <c r="W48" s="3">
        <v>49297155739.264999</v>
      </c>
      <c r="Y48" s="8">
        <v>5.4501291942600835E-3</v>
      </c>
    </row>
    <row r="49" spans="1:25" x14ac:dyDescent="0.25">
      <c r="A49" s="1" t="s">
        <v>55</v>
      </c>
      <c r="C49" s="3">
        <v>0</v>
      </c>
      <c r="E49" s="3">
        <v>0</v>
      </c>
      <c r="G49" s="3">
        <v>0</v>
      </c>
      <c r="I49" s="3">
        <v>5982000</v>
      </c>
      <c r="K49" s="3">
        <v>72109899360</v>
      </c>
      <c r="M49" s="3">
        <v>0</v>
      </c>
      <c r="O49" s="3">
        <v>0</v>
      </c>
      <c r="Q49" s="3">
        <v>5982000</v>
      </c>
      <c r="S49" s="3">
        <v>16023</v>
      </c>
      <c r="U49" s="3">
        <v>72109899360</v>
      </c>
      <c r="W49" s="3">
        <v>94915052536.5</v>
      </c>
      <c r="Y49" s="8">
        <v>1.049349178560988E-2</v>
      </c>
    </row>
    <row r="50" spans="1:25" x14ac:dyDescent="0.25">
      <c r="A50" s="1" t="s">
        <v>56</v>
      </c>
      <c r="C50" s="3">
        <v>0</v>
      </c>
      <c r="E50" s="3">
        <v>0</v>
      </c>
      <c r="G50" s="3">
        <v>0</v>
      </c>
      <c r="I50" s="3">
        <v>400000</v>
      </c>
      <c r="K50" s="3">
        <v>22506742574</v>
      </c>
      <c r="M50" s="3">
        <v>0</v>
      </c>
      <c r="O50" s="3">
        <v>0</v>
      </c>
      <c r="Q50" s="3">
        <v>400000</v>
      </c>
      <c r="S50" s="3">
        <v>59734</v>
      </c>
      <c r="U50" s="3">
        <v>22506742574</v>
      </c>
      <c r="W50" s="3">
        <v>23660637400</v>
      </c>
      <c r="Y50" s="8">
        <v>2.6158411923516106E-3</v>
      </c>
    </row>
    <row r="51" spans="1:25" ht="23.25" thickBot="1" x14ac:dyDescent="0.3">
      <c r="E51" s="6">
        <f>SUM(E9:E50)</f>
        <v>2952139283935</v>
      </c>
      <c r="G51" s="6">
        <f>SUM(G9:G50)</f>
        <v>4784090060658.251</v>
      </c>
      <c r="K51" s="6">
        <f>SUM(K9:K50)</f>
        <v>515186543946</v>
      </c>
      <c r="O51" s="6">
        <f>SUM(O9:O50)</f>
        <v>205278757677</v>
      </c>
      <c r="U51" s="6">
        <f>SUM(U9:U50)</f>
        <v>3385220309620</v>
      </c>
      <c r="W51" s="6">
        <f>SUM(W9:W50)</f>
        <v>7027804141965.5283</v>
      </c>
      <c r="Y51" s="9">
        <f>SUM(Y9:Y50)</f>
        <v>0.77697059701074234</v>
      </c>
    </row>
    <row r="52" spans="1:25" ht="23.25" thickTop="1" x14ac:dyDescent="0.25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1"/>
  <sheetViews>
    <sheetView rightToLeft="1" topLeftCell="F1" workbookViewId="0">
      <selection activeCell="Y15" sqref="Y15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11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11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285156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K5" s="3"/>
    </row>
    <row r="6" spans="1:37" ht="24" x14ac:dyDescent="0.25">
      <c r="A6" s="14" t="s">
        <v>58</v>
      </c>
      <c r="B6" s="14" t="s">
        <v>58</v>
      </c>
      <c r="C6" s="14" t="s">
        <v>58</v>
      </c>
      <c r="D6" s="14" t="s">
        <v>58</v>
      </c>
      <c r="E6" s="14" t="s">
        <v>58</v>
      </c>
      <c r="F6" s="14" t="s">
        <v>58</v>
      </c>
      <c r="G6" s="14" t="s">
        <v>58</v>
      </c>
      <c r="H6" s="14" t="s">
        <v>58</v>
      </c>
      <c r="I6" s="14" t="s">
        <v>58</v>
      </c>
      <c r="J6" s="14" t="s">
        <v>58</v>
      </c>
      <c r="K6" s="14" t="s">
        <v>58</v>
      </c>
      <c r="L6" s="14" t="s">
        <v>58</v>
      </c>
      <c r="M6" s="14" t="s">
        <v>58</v>
      </c>
      <c r="O6" s="14" t="s">
        <v>254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 x14ac:dyDescent="0.25">
      <c r="A7" s="13" t="s">
        <v>59</v>
      </c>
      <c r="C7" s="13" t="s">
        <v>60</v>
      </c>
      <c r="E7" s="13" t="s">
        <v>61</v>
      </c>
      <c r="G7" s="13" t="s">
        <v>62</v>
      </c>
      <c r="I7" s="13" t="s">
        <v>63</v>
      </c>
      <c r="K7" s="13" t="s">
        <v>64</v>
      </c>
      <c r="M7" s="13" t="s">
        <v>57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65</v>
      </c>
      <c r="AG7" s="13" t="s">
        <v>8</v>
      </c>
      <c r="AI7" s="13" t="s">
        <v>9</v>
      </c>
      <c r="AK7" s="13" t="s">
        <v>13</v>
      </c>
    </row>
    <row r="8" spans="1:37" ht="24" x14ac:dyDescent="0.25">
      <c r="A8" s="14" t="s">
        <v>59</v>
      </c>
      <c r="C8" s="14" t="s">
        <v>60</v>
      </c>
      <c r="E8" s="14" t="s">
        <v>61</v>
      </c>
      <c r="G8" s="14" t="s">
        <v>62</v>
      </c>
      <c r="I8" s="14" t="s">
        <v>63</v>
      </c>
      <c r="K8" s="14" t="s">
        <v>64</v>
      </c>
      <c r="M8" s="14" t="s">
        <v>57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65</v>
      </c>
      <c r="AG8" s="14" t="s">
        <v>8</v>
      </c>
      <c r="AI8" s="14" t="s">
        <v>9</v>
      </c>
      <c r="AK8" s="14" t="s">
        <v>13</v>
      </c>
    </row>
    <row r="9" spans="1:37" x14ac:dyDescent="0.25">
      <c r="A9" s="1" t="s">
        <v>66</v>
      </c>
      <c r="C9" s="1" t="s">
        <v>67</v>
      </c>
      <c r="E9" s="1" t="s">
        <v>67</v>
      </c>
      <c r="G9" s="1" t="s">
        <v>68</v>
      </c>
      <c r="I9" s="1" t="s">
        <v>69</v>
      </c>
      <c r="K9" s="3">
        <v>19</v>
      </c>
      <c r="M9" s="3">
        <v>19</v>
      </c>
      <c r="O9" s="3">
        <v>50000</v>
      </c>
      <c r="Q9" s="3">
        <v>50036250000</v>
      </c>
      <c r="S9" s="3">
        <v>49498837306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997959</v>
      </c>
      <c r="AG9" s="3">
        <v>50036250000</v>
      </c>
      <c r="AI9" s="3">
        <v>49861773986</v>
      </c>
      <c r="AK9" s="8">
        <v>5.5125515053243987E-3</v>
      </c>
    </row>
    <row r="10" spans="1:37" x14ac:dyDescent="0.25">
      <c r="A10" s="1" t="s">
        <v>70</v>
      </c>
      <c r="C10" s="1" t="s">
        <v>67</v>
      </c>
      <c r="E10" s="1" t="s">
        <v>67</v>
      </c>
      <c r="G10" s="1" t="s">
        <v>71</v>
      </c>
      <c r="I10" s="1" t="s">
        <v>72</v>
      </c>
      <c r="K10" s="3">
        <v>20</v>
      </c>
      <c r="M10" s="3">
        <v>20</v>
      </c>
      <c r="O10" s="3">
        <v>150000</v>
      </c>
      <c r="Q10" s="3">
        <v>150068750000</v>
      </c>
      <c r="S10" s="3">
        <v>149891250000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1009160</v>
      </c>
      <c r="AG10" s="3">
        <v>150068750000</v>
      </c>
      <c r="AI10" s="3">
        <v>151264253850</v>
      </c>
      <c r="AK10" s="8">
        <v>1.6723271628817604E-2</v>
      </c>
    </row>
    <row r="11" spans="1:37" x14ac:dyDescent="0.25">
      <c r="A11" s="1" t="s">
        <v>73</v>
      </c>
      <c r="C11" s="1" t="s">
        <v>67</v>
      </c>
      <c r="E11" s="1" t="s">
        <v>67</v>
      </c>
      <c r="G11" s="1" t="s">
        <v>74</v>
      </c>
      <c r="I11" s="1" t="s">
        <v>75</v>
      </c>
      <c r="K11" s="3">
        <v>20</v>
      </c>
      <c r="M11" s="3">
        <v>20</v>
      </c>
      <c r="O11" s="3">
        <v>150000</v>
      </c>
      <c r="Q11" s="3">
        <v>149318656250</v>
      </c>
      <c r="S11" s="3">
        <v>149741358750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999000</v>
      </c>
      <c r="AG11" s="3">
        <v>149318656250</v>
      </c>
      <c r="AI11" s="3">
        <v>149741358750</v>
      </c>
      <c r="AK11" s="8">
        <v>1.6554905423509441E-2</v>
      </c>
    </row>
    <row r="12" spans="1:37" x14ac:dyDescent="0.25">
      <c r="A12" s="1" t="s">
        <v>76</v>
      </c>
      <c r="C12" s="1" t="s">
        <v>67</v>
      </c>
      <c r="E12" s="1" t="s">
        <v>67</v>
      </c>
      <c r="G12" s="1" t="s">
        <v>77</v>
      </c>
      <c r="I12" s="1" t="s">
        <v>78</v>
      </c>
      <c r="K12" s="3">
        <v>0</v>
      </c>
      <c r="M12" s="3">
        <v>0</v>
      </c>
      <c r="O12" s="3">
        <v>17518</v>
      </c>
      <c r="Q12" s="3">
        <v>12373724504</v>
      </c>
      <c r="S12" s="3">
        <v>12630476175</v>
      </c>
      <c r="U12" s="3">
        <v>0</v>
      </c>
      <c r="W12" s="3">
        <v>0</v>
      </c>
      <c r="Y12" s="3">
        <v>0</v>
      </c>
      <c r="AA12" s="3">
        <v>0</v>
      </c>
      <c r="AC12" s="3">
        <v>17518</v>
      </c>
      <c r="AE12" s="3">
        <v>753245</v>
      </c>
      <c r="AG12" s="3">
        <v>12373724504</v>
      </c>
      <c r="AI12" s="3">
        <v>13185779284</v>
      </c>
      <c r="AK12" s="8">
        <v>1.4577757995794199E-3</v>
      </c>
    </row>
    <row r="13" spans="1:37" x14ac:dyDescent="0.25">
      <c r="A13" s="1" t="s">
        <v>79</v>
      </c>
      <c r="C13" s="1" t="s">
        <v>67</v>
      </c>
      <c r="E13" s="1" t="s">
        <v>67</v>
      </c>
      <c r="G13" s="1" t="s">
        <v>80</v>
      </c>
      <c r="I13" s="1" t="s">
        <v>81</v>
      </c>
      <c r="K13" s="3">
        <v>0</v>
      </c>
      <c r="M13" s="3">
        <v>0</v>
      </c>
      <c r="O13" s="3">
        <v>138154</v>
      </c>
      <c r="Q13" s="3">
        <v>124088943990</v>
      </c>
      <c r="S13" s="3">
        <v>134398862979</v>
      </c>
      <c r="U13" s="3">
        <v>0</v>
      </c>
      <c r="W13" s="3">
        <v>0</v>
      </c>
      <c r="Y13" s="3">
        <v>0</v>
      </c>
      <c r="AA13" s="3">
        <v>0</v>
      </c>
      <c r="AC13" s="3">
        <v>138154</v>
      </c>
      <c r="AE13" s="3">
        <v>986791</v>
      </c>
      <c r="AG13" s="3">
        <v>124088943990</v>
      </c>
      <c r="AI13" s="3">
        <v>136230285199</v>
      </c>
      <c r="AK13" s="8">
        <v>1.5061166174219471E-2</v>
      </c>
    </row>
    <row r="14" spans="1:37" x14ac:dyDescent="0.25">
      <c r="A14" s="1" t="s">
        <v>82</v>
      </c>
      <c r="C14" s="1" t="s">
        <v>67</v>
      </c>
      <c r="E14" s="1" t="s">
        <v>67</v>
      </c>
      <c r="G14" s="1" t="s">
        <v>83</v>
      </c>
      <c r="I14" s="1" t="s">
        <v>84</v>
      </c>
      <c r="K14" s="3">
        <v>0</v>
      </c>
      <c r="M14" s="3">
        <v>0</v>
      </c>
      <c r="O14" s="3">
        <v>7874</v>
      </c>
      <c r="Q14" s="3">
        <v>6182050736</v>
      </c>
      <c r="S14" s="3">
        <v>6326334425</v>
      </c>
      <c r="U14" s="3">
        <v>0</v>
      </c>
      <c r="W14" s="3">
        <v>0</v>
      </c>
      <c r="Y14" s="3">
        <v>0</v>
      </c>
      <c r="AA14" s="3">
        <v>0</v>
      </c>
      <c r="AC14" s="3">
        <v>7874</v>
      </c>
      <c r="AE14" s="3">
        <v>825356</v>
      </c>
      <c r="AG14" s="3">
        <v>6182050736</v>
      </c>
      <c r="AI14" s="3">
        <v>6494141475</v>
      </c>
      <c r="AK14" s="8">
        <v>7.1797063164765157E-4</v>
      </c>
    </row>
    <row r="15" spans="1:37" x14ac:dyDescent="0.25">
      <c r="A15" s="1" t="s">
        <v>85</v>
      </c>
      <c r="C15" s="1" t="s">
        <v>67</v>
      </c>
      <c r="E15" s="1" t="s">
        <v>67</v>
      </c>
      <c r="G15" s="1" t="s">
        <v>86</v>
      </c>
      <c r="I15" s="1" t="s">
        <v>87</v>
      </c>
      <c r="K15" s="3">
        <v>0</v>
      </c>
      <c r="M15" s="3">
        <v>0</v>
      </c>
      <c r="O15" s="3">
        <v>11563</v>
      </c>
      <c r="Q15" s="3">
        <v>10859350370</v>
      </c>
      <c r="S15" s="3">
        <v>10901318789</v>
      </c>
      <c r="U15" s="3">
        <v>0</v>
      </c>
      <c r="W15" s="3">
        <v>0</v>
      </c>
      <c r="Y15" s="3">
        <v>0</v>
      </c>
      <c r="AA15" s="3">
        <v>0</v>
      </c>
      <c r="AC15" s="3">
        <v>11563</v>
      </c>
      <c r="AE15" s="3">
        <v>960182</v>
      </c>
      <c r="AG15" s="3">
        <v>10859350370</v>
      </c>
      <c r="AI15" s="3">
        <v>11094535092</v>
      </c>
      <c r="AK15" s="8">
        <v>1.226574813392139E-3</v>
      </c>
    </row>
    <row r="16" spans="1:37" x14ac:dyDescent="0.25">
      <c r="A16" s="1" t="s">
        <v>88</v>
      </c>
      <c r="C16" s="1" t="s">
        <v>67</v>
      </c>
      <c r="E16" s="1" t="s">
        <v>67</v>
      </c>
      <c r="G16" s="1" t="s">
        <v>89</v>
      </c>
      <c r="I16" s="1" t="s">
        <v>90</v>
      </c>
      <c r="K16" s="3">
        <v>0</v>
      </c>
      <c r="M16" s="3">
        <v>0</v>
      </c>
      <c r="O16" s="3">
        <v>9111</v>
      </c>
      <c r="Q16" s="3">
        <v>7174480158</v>
      </c>
      <c r="S16" s="3">
        <v>7237292608</v>
      </c>
      <c r="U16" s="3">
        <v>0</v>
      </c>
      <c r="W16" s="3">
        <v>0</v>
      </c>
      <c r="Y16" s="3">
        <v>0</v>
      </c>
      <c r="AA16" s="3">
        <v>0</v>
      </c>
      <c r="AC16" s="3">
        <v>9111</v>
      </c>
      <c r="AE16" s="3">
        <v>830931</v>
      </c>
      <c r="AG16" s="3">
        <v>7174480158</v>
      </c>
      <c r="AI16" s="3">
        <v>7565123647</v>
      </c>
      <c r="AK16" s="8">
        <v>8.3637485019976028E-4</v>
      </c>
    </row>
    <row r="17" spans="1:37" x14ac:dyDescent="0.25">
      <c r="A17" s="1" t="s">
        <v>91</v>
      </c>
      <c r="C17" s="1" t="s">
        <v>67</v>
      </c>
      <c r="E17" s="1" t="s">
        <v>67</v>
      </c>
      <c r="G17" s="1" t="s">
        <v>92</v>
      </c>
      <c r="I17" s="1" t="s">
        <v>93</v>
      </c>
      <c r="K17" s="3">
        <v>0</v>
      </c>
      <c r="M17" s="3">
        <v>0</v>
      </c>
      <c r="O17" s="3">
        <v>32755</v>
      </c>
      <c r="Q17" s="3">
        <v>24062171106</v>
      </c>
      <c r="S17" s="3">
        <v>24646044064</v>
      </c>
      <c r="U17" s="3">
        <v>0</v>
      </c>
      <c r="W17" s="3">
        <v>0</v>
      </c>
      <c r="Y17" s="3">
        <v>0</v>
      </c>
      <c r="AA17" s="3">
        <v>0</v>
      </c>
      <c r="AC17" s="3">
        <v>32755</v>
      </c>
      <c r="AE17" s="3">
        <v>777640</v>
      </c>
      <c r="AG17" s="3">
        <v>24062171106</v>
      </c>
      <c r="AI17" s="3">
        <v>25453131291</v>
      </c>
      <c r="AK17" s="8">
        <v>2.8140133412184209E-3</v>
      </c>
    </row>
    <row r="18" spans="1:37" x14ac:dyDescent="0.25">
      <c r="A18" s="1" t="s">
        <v>94</v>
      </c>
      <c r="C18" s="1" t="s">
        <v>67</v>
      </c>
      <c r="E18" s="1" t="s">
        <v>67</v>
      </c>
      <c r="G18" s="1" t="s">
        <v>95</v>
      </c>
      <c r="I18" s="1" t="s">
        <v>96</v>
      </c>
      <c r="K18" s="3">
        <v>0</v>
      </c>
      <c r="M18" s="3">
        <v>0</v>
      </c>
      <c r="O18" s="3">
        <v>22698</v>
      </c>
      <c r="Q18" s="3">
        <v>17416308538</v>
      </c>
      <c r="S18" s="3">
        <v>17981996088</v>
      </c>
      <c r="U18" s="3">
        <v>0</v>
      </c>
      <c r="W18" s="3">
        <v>0</v>
      </c>
      <c r="Y18" s="3">
        <v>0</v>
      </c>
      <c r="AA18" s="3">
        <v>0</v>
      </c>
      <c r="AC18" s="3">
        <v>22698</v>
      </c>
      <c r="AE18" s="3">
        <v>814275</v>
      </c>
      <c r="AG18" s="3">
        <v>17416308538</v>
      </c>
      <c r="AI18" s="3">
        <v>18469014199</v>
      </c>
      <c r="AK18" s="8">
        <v>2.0418726388102709E-3</v>
      </c>
    </row>
    <row r="19" spans="1:37" x14ac:dyDescent="0.25">
      <c r="A19" s="1" t="s">
        <v>97</v>
      </c>
      <c r="C19" s="1" t="s">
        <v>67</v>
      </c>
      <c r="E19" s="1" t="s">
        <v>67</v>
      </c>
      <c r="G19" s="1" t="s">
        <v>98</v>
      </c>
      <c r="I19" s="1" t="s">
        <v>99</v>
      </c>
      <c r="K19" s="3">
        <v>0</v>
      </c>
      <c r="M19" s="3">
        <v>0</v>
      </c>
      <c r="O19" s="3">
        <v>2</v>
      </c>
      <c r="Q19" s="3">
        <v>1738258</v>
      </c>
      <c r="S19" s="3">
        <v>1857304</v>
      </c>
      <c r="U19" s="3">
        <v>0</v>
      </c>
      <c r="W19" s="3">
        <v>0</v>
      </c>
      <c r="Y19" s="3">
        <v>0</v>
      </c>
      <c r="AA19" s="3">
        <v>0</v>
      </c>
      <c r="AC19" s="3">
        <v>2</v>
      </c>
      <c r="AE19" s="3">
        <v>944410</v>
      </c>
      <c r="AG19" s="3">
        <v>1738258</v>
      </c>
      <c r="AI19" s="3">
        <v>1887450</v>
      </c>
      <c r="AK19" s="8">
        <v>2.086701797181528E-7</v>
      </c>
    </row>
    <row r="20" spans="1:37" x14ac:dyDescent="0.25">
      <c r="A20" s="1" t="s">
        <v>100</v>
      </c>
      <c r="C20" s="1" t="s">
        <v>67</v>
      </c>
      <c r="E20" s="1" t="s">
        <v>67</v>
      </c>
      <c r="G20" s="1" t="s">
        <v>101</v>
      </c>
      <c r="I20" s="1" t="s">
        <v>102</v>
      </c>
      <c r="K20" s="3">
        <v>0</v>
      </c>
      <c r="M20" s="3">
        <v>0</v>
      </c>
      <c r="O20" s="3">
        <v>4951</v>
      </c>
      <c r="Q20" s="3">
        <v>4482267254</v>
      </c>
      <c r="S20" s="3">
        <v>4526509574</v>
      </c>
      <c r="U20" s="3">
        <v>0</v>
      </c>
      <c r="W20" s="3">
        <v>0</v>
      </c>
      <c r="Y20" s="3">
        <v>0</v>
      </c>
      <c r="AA20" s="3">
        <v>0</v>
      </c>
      <c r="AC20" s="3">
        <v>4951</v>
      </c>
      <c r="AE20" s="3">
        <v>932683</v>
      </c>
      <c r="AG20" s="3">
        <v>4482267254</v>
      </c>
      <c r="AI20" s="3">
        <v>4614365690</v>
      </c>
      <c r="AK20" s="8">
        <v>5.1014888755600318E-4</v>
      </c>
    </row>
    <row r="21" spans="1:37" x14ac:dyDescent="0.25">
      <c r="A21" s="1" t="s">
        <v>103</v>
      </c>
      <c r="C21" s="1" t="s">
        <v>67</v>
      </c>
      <c r="E21" s="1" t="s">
        <v>67</v>
      </c>
      <c r="G21" s="1" t="s">
        <v>104</v>
      </c>
      <c r="I21" s="1" t="s">
        <v>105</v>
      </c>
      <c r="K21" s="3">
        <v>0</v>
      </c>
      <c r="M21" s="3">
        <v>0</v>
      </c>
      <c r="O21" s="3">
        <v>59630</v>
      </c>
      <c r="Q21" s="3">
        <v>55065300889</v>
      </c>
      <c r="S21" s="3">
        <v>56053749586</v>
      </c>
      <c r="U21" s="3">
        <v>0</v>
      </c>
      <c r="W21" s="3">
        <v>0</v>
      </c>
      <c r="Y21" s="3">
        <v>0</v>
      </c>
      <c r="AA21" s="3">
        <v>0</v>
      </c>
      <c r="AC21" s="3">
        <v>59630</v>
      </c>
      <c r="AE21" s="3">
        <v>957066</v>
      </c>
      <c r="AG21" s="3">
        <v>55065300889</v>
      </c>
      <c r="AI21" s="3">
        <v>57028469941</v>
      </c>
      <c r="AK21" s="8">
        <v>6.304877518153988E-3</v>
      </c>
    </row>
    <row r="22" spans="1:37" x14ac:dyDescent="0.25">
      <c r="A22" s="1" t="s">
        <v>106</v>
      </c>
      <c r="C22" s="1" t="s">
        <v>67</v>
      </c>
      <c r="E22" s="1" t="s">
        <v>67</v>
      </c>
      <c r="G22" s="1" t="s">
        <v>107</v>
      </c>
      <c r="I22" s="1" t="s">
        <v>108</v>
      </c>
      <c r="K22" s="3">
        <v>0</v>
      </c>
      <c r="M22" s="3">
        <v>0</v>
      </c>
      <c r="O22" s="3">
        <v>382669</v>
      </c>
      <c r="Q22" s="3">
        <v>329534414922</v>
      </c>
      <c r="S22" s="3">
        <v>345574905099</v>
      </c>
      <c r="U22" s="3">
        <v>0</v>
      </c>
      <c r="W22" s="3">
        <v>0</v>
      </c>
      <c r="Y22" s="3">
        <v>0</v>
      </c>
      <c r="AA22" s="3">
        <v>0</v>
      </c>
      <c r="AC22" s="3">
        <v>382669</v>
      </c>
      <c r="AE22" s="3">
        <v>922068</v>
      </c>
      <c r="AG22" s="3">
        <v>329534414922</v>
      </c>
      <c r="AI22" s="3">
        <v>352591025533</v>
      </c>
      <c r="AK22" s="8">
        <v>3.8981288333454614E-2</v>
      </c>
    </row>
    <row r="23" spans="1:37" x14ac:dyDescent="0.25">
      <c r="A23" s="1" t="s">
        <v>109</v>
      </c>
      <c r="C23" s="1" t="s">
        <v>67</v>
      </c>
      <c r="E23" s="1" t="s">
        <v>67</v>
      </c>
      <c r="G23" s="1" t="s">
        <v>110</v>
      </c>
      <c r="I23" s="1" t="s">
        <v>111</v>
      </c>
      <c r="K23" s="3">
        <v>0</v>
      </c>
      <c r="M23" s="3">
        <v>0</v>
      </c>
      <c r="O23" s="3">
        <v>7302</v>
      </c>
      <c r="Q23" s="3">
        <v>6599805215</v>
      </c>
      <c r="S23" s="3">
        <v>6788972056</v>
      </c>
      <c r="U23" s="3">
        <v>0</v>
      </c>
      <c r="W23" s="3">
        <v>0</v>
      </c>
      <c r="Y23" s="3">
        <v>0</v>
      </c>
      <c r="AA23" s="3">
        <v>0</v>
      </c>
      <c r="AC23" s="3">
        <v>7302</v>
      </c>
      <c r="AE23" s="3">
        <v>947249</v>
      </c>
      <c r="AG23" s="3">
        <v>6599805215</v>
      </c>
      <c r="AI23" s="3">
        <v>6911797509</v>
      </c>
      <c r="AK23" s="8">
        <v>7.6414529040690396E-4</v>
      </c>
    </row>
    <row r="24" spans="1:37" x14ac:dyDescent="0.25">
      <c r="A24" s="1" t="s">
        <v>112</v>
      </c>
      <c r="C24" s="1" t="s">
        <v>67</v>
      </c>
      <c r="E24" s="1" t="s">
        <v>67</v>
      </c>
      <c r="G24" s="1" t="s">
        <v>113</v>
      </c>
      <c r="I24" s="1" t="s">
        <v>114</v>
      </c>
      <c r="K24" s="3">
        <v>0</v>
      </c>
      <c r="M24" s="3">
        <v>0</v>
      </c>
      <c r="O24" s="3">
        <v>342760</v>
      </c>
      <c r="Q24" s="3">
        <v>286897976664</v>
      </c>
      <c r="S24" s="3">
        <v>298340873577</v>
      </c>
      <c r="U24" s="3">
        <v>0</v>
      </c>
      <c r="W24" s="3">
        <v>0</v>
      </c>
      <c r="Y24" s="3">
        <v>0</v>
      </c>
      <c r="AA24" s="3">
        <v>0</v>
      </c>
      <c r="AC24" s="3">
        <v>342760</v>
      </c>
      <c r="AE24" s="3">
        <v>885948</v>
      </c>
      <c r="AG24" s="3">
        <v>286897976664</v>
      </c>
      <c r="AI24" s="3">
        <v>303447377516</v>
      </c>
      <c r="AK24" s="8">
        <v>3.3548130441212153E-2</v>
      </c>
    </row>
    <row r="25" spans="1:37" x14ac:dyDescent="0.25">
      <c r="A25" s="1" t="s">
        <v>115</v>
      </c>
      <c r="C25" s="1" t="s">
        <v>67</v>
      </c>
      <c r="E25" s="1" t="s">
        <v>67</v>
      </c>
      <c r="G25" s="1" t="s">
        <v>116</v>
      </c>
      <c r="I25" s="1" t="s">
        <v>117</v>
      </c>
      <c r="K25" s="3">
        <v>0</v>
      </c>
      <c r="M25" s="3">
        <v>0</v>
      </c>
      <c r="O25" s="3">
        <v>18137</v>
      </c>
      <c r="Q25" s="3">
        <v>14098103039</v>
      </c>
      <c r="S25" s="3">
        <v>14199638279</v>
      </c>
      <c r="U25" s="3">
        <v>0</v>
      </c>
      <c r="W25" s="3">
        <v>0</v>
      </c>
      <c r="Y25" s="3">
        <v>0</v>
      </c>
      <c r="AA25" s="3">
        <v>0</v>
      </c>
      <c r="AC25" s="3">
        <v>18137</v>
      </c>
      <c r="AE25" s="3">
        <v>810711</v>
      </c>
      <c r="AG25" s="3">
        <v>14098103039</v>
      </c>
      <c r="AI25" s="3">
        <v>14693205104</v>
      </c>
      <c r="AK25" s="8">
        <v>1.6244317728614586E-3</v>
      </c>
    </row>
    <row r="26" spans="1:37" x14ac:dyDescent="0.25">
      <c r="A26" s="1" t="s">
        <v>118</v>
      </c>
      <c r="C26" s="1" t="s">
        <v>67</v>
      </c>
      <c r="E26" s="1" t="s">
        <v>67</v>
      </c>
      <c r="G26" s="1" t="s">
        <v>119</v>
      </c>
      <c r="I26" s="1" t="s">
        <v>120</v>
      </c>
      <c r="K26" s="3">
        <v>0</v>
      </c>
      <c r="M26" s="3">
        <v>0</v>
      </c>
      <c r="O26" s="3">
        <v>79317</v>
      </c>
      <c r="Q26" s="3">
        <v>61827767765</v>
      </c>
      <c r="S26" s="3">
        <v>62130804932</v>
      </c>
      <c r="U26" s="3">
        <v>0</v>
      </c>
      <c r="W26" s="3">
        <v>0</v>
      </c>
      <c r="Y26" s="3">
        <v>0</v>
      </c>
      <c r="AA26" s="3">
        <v>0</v>
      </c>
      <c r="AC26" s="3">
        <v>79317</v>
      </c>
      <c r="AE26" s="3">
        <v>809570</v>
      </c>
      <c r="AG26" s="3">
        <v>61827767765</v>
      </c>
      <c r="AI26" s="3">
        <v>64166109508</v>
      </c>
      <c r="AK26" s="8">
        <v>7.0939911535929604E-3</v>
      </c>
    </row>
    <row r="27" spans="1:37" x14ac:dyDescent="0.25">
      <c r="A27" s="1" t="s">
        <v>121</v>
      </c>
      <c r="C27" s="1" t="s">
        <v>67</v>
      </c>
      <c r="E27" s="1" t="s">
        <v>67</v>
      </c>
      <c r="G27" s="1" t="s">
        <v>122</v>
      </c>
      <c r="I27" s="1" t="s">
        <v>87</v>
      </c>
      <c r="K27" s="3">
        <v>0</v>
      </c>
      <c r="M27" s="3">
        <v>0</v>
      </c>
      <c r="O27" s="3">
        <v>74485</v>
      </c>
      <c r="Q27" s="3">
        <v>69366079518</v>
      </c>
      <c r="S27" s="3">
        <v>70295016657</v>
      </c>
      <c r="U27" s="3">
        <v>0</v>
      </c>
      <c r="W27" s="3">
        <v>0</v>
      </c>
      <c r="Y27" s="3">
        <v>0</v>
      </c>
      <c r="AA27" s="3">
        <v>0</v>
      </c>
      <c r="AC27" s="3">
        <v>74485</v>
      </c>
      <c r="AE27" s="3">
        <v>960125</v>
      </c>
      <c r="AG27" s="3">
        <v>69366079518</v>
      </c>
      <c r="AI27" s="3">
        <v>71463062314</v>
      </c>
      <c r="AK27" s="8">
        <v>7.9007179296256488E-3</v>
      </c>
    </row>
    <row r="28" spans="1:37" x14ac:dyDescent="0.25">
      <c r="A28" s="1" t="s">
        <v>123</v>
      </c>
      <c r="C28" s="1" t="s">
        <v>67</v>
      </c>
      <c r="E28" s="1" t="s">
        <v>67</v>
      </c>
      <c r="G28" s="1" t="s">
        <v>124</v>
      </c>
      <c r="I28" s="1" t="s">
        <v>125</v>
      </c>
      <c r="K28" s="3">
        <v>0</v>
      </c>
      <c r="M28" s="3">
        <v>0</v>
      </c>
      <c r="O28" s="3">
        <v>45693</v>
      </c>
      <c r="Q28" s="3">
        <v>39918055280</v>
      </c>
      <c r="S28" s="3">
        <v>42682711903</v>
      </c>
      <c r="U28" s="3">
        <v>0</v>
      </c>
      <c r="W28" s="3">
        <v>0</v>
      </c>
      <c r="Y28" s="3">
        <v>0</v>
      </c>
      <c r="AA28" s="3">
        <v>0</v>
      </c>
      <c r="AC28" s="3">
        <v>45693</v>
      </c>
      <c r="AE28" s="3">
        <v>951987</v>
      </c>
      <c r="AG28" s="3">
        <v>39918055280</v>
      </c>
      <c r="AI28" s="3">
        <v>43467605113</v>
      </c>
      <c r="AK28" s="8">
        <v>4.805633511270448E-3</v>
      </c>
    </row>
    <row r="29" spans="1:37" x14ac:dyDescent="0.25">
      <c r="A29" s="1" t="s">
        <v>126</v>
      </c>
      <c r="C29" s="1" t="s">
        <v>67</v>
      </c>
      <c r="E29" s="1" t="s">
        <v>67</v>
      </c>
      <c r="G29" s="1" t="s">
        <v>127</v>
      </c>
      <c r="I29" s="1" t="s">
        <v>128</v>
      </c>
      <c r="K29" s="3">
        <v>16</v>
      </c>
      <c r="M29" s="3">
        <v>16</v>
      </c>
      <c r="O29" s="3">
        <v>12000</v>
      </c>
      <c r="Q29" s="3">
        <v>11660459708</v>
      </c>
      <c r="S29" s="3">
        <v>11655543608</v>
      </c>
      <c r="U29" s="3">
        <v>0</v>
      </c>
      <c r="W29" s="3">
        <v>0</v>
      </c>
      <c r="Y29" s="3">
        <v>0</v>
      </c>
      <c r="AA29" s="3">
        <v>0</v>
      </c>
      <c r="AC29" s="3">
        <v>12000</v>
      </c>
      <c r="AE29" s="3">
        <v>972000</v>
      </c>
      <c r="AG29" s="3">
        <v>11660459708</v>
      </c>
      <c r="AI29" s="3">
        <v>11655543608</v>
      </c>
      <c r="AK29" s="8">
        <v>1.2885980446603231E-3</v>
      </c>
    </row>
    <row r="30" spans="1:37" ht="23.25" thickBot="1" x14ac:dyDescent="0.3">
      <c r="O30" s="3"/>
      <c r="Q30" s="6">
        <f>SUM(Q9:Q29)</f>
        <v>1431032654164</v>
      </c>
      <c r="S30" s="6">
        <f>SUM(S9:S29)</f>
        <v>1475504353759</v>
      </c>
      <c r="W30" s="6">
        <f>SUM(W9:W29)</f>
        <v>0</v>
      </c>
      <c r="AA30" s="6">
        <f>SUM(AA9:AA29)</f>
        <v>0</v>
      </c>
      <c r="AC30" s="3"/>
      <c r="AE30" s="3"/>
      <c r="AG30" s="6">
        <f>SUM(AG9:AG29)</f>
        <v>1431032654164</v>
      </c>
      <c r="AI30" s="6">
        <f>SUM(AI9:AI29)</f>
        <v>1499399846059</v>
      </c>
      <c r="AK30" s="9">
        <f>SUM(AK9:AK29)</f>
        <v>0.16576864835969279</v>
      </c>
    </row>
    <row r="31" spans="1:37" ht="23.25" thickTop="1" x14ac:dyDescent="0.25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M17" sqref="M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S5" s="3"/>
    </row>
    <row r="6" spans="1:19" ht="24" x14ac:dyDescent="0.25">
      <c r="A6" s="13" t="s">
        <v>130</v>
      </c>
      <c r="C6" s="14" t="s">
        <v>131</v>
      </c>
      <c r="D6" s="14" t="s">
        <v>131</v>
      </c>
      <c r="E6" s="14" t="s">
        <v>131</v>
      </c>
      <c r="F6" s="14" t="s">
        <v>131</v>
      </c>
      <c r="G6" s="14" t="s">
        <v>131</v>
      </c>
      <c r="H6" s="14" t="s">
        <v>131</v>
      </c>
      <c r="I6" s="14" t="s">
        <v>131</v>
      </c>
      <c r="K6" s="14" t="s">
        <v>254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 x14ac:dyDescent="0.25">
      <c r="A7" s="14" t="s">
        <v>130</v>
      </c>
      <c r="C7" s="14" t="s">
        <v>132</v>
      </c>
      <c r="E7" s="14" t="s">
        <v>133</v>
      </c>
      <c r="G7" s="14" t="s">
        <v>134</v>
      </c>
      <c r="I7" s="14" t="s">
        <v>64</v>
      </c>
      <c r="K7" s="14" t="s">
        <v>135</v>
      </c>
      <c r="M7" s="14" t="s">
        <v>136</v>
      </c>
      <c r="O7" s="14" t="s">
        <v>137</v>
      </c>
      <c r="Q7" s="14" t="s">
        <v>135</v>
      </c>
      <c r="S7" s="14" t="s">
        <v>129</v>
      </c>
    </row>
    <row r="8" spans="1:19" x14ac:dyDescent="0.25">
      <c r="A8" s="1" t="s">
        <v>138</v>
      </c>
      <c r="C8" s="1" t="s">
        <v>139</v>
      </c>
      <c r="E8" s="1" t="s">
        <v>140</v>
      </c>
      <c r="G8" s="1" t="s">
        <v>141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8">
        <v>1.8249787900288206E-7</v>
      </c>
    </row>
    <row r="9" spans="1:19" x14ac:dyDescent="0.25">
      <c r="A9" s="1" t="s">
        <v>142</v>
      </c>
      <c r="C9" s="1" t="s">
        <v>143</v>
      </c>
      <c r="E9" s="1" t="s">
        <v>140</v>
      </c>
      <c r="G9" s="1" t="s">
        <v>144</v>
      </c>
      <c r="I9" s="1">
        <v>0</v>
      </c>
      <c r="K9" s="3">
        <v>496238619657</v>
      </c>
      <c r="M9" s="3">
        <v>364600454951</v>
      </c>
      <c r="O9" s="3">
        <v>393589403261</v>
      </c>
      <c r="Q9" s="3">
        <v>467249671347</v>
      </c>
      <c r="S9" s="8">
        <v>5.1657565971668824E-2</v>
      </c>
    </row>
    <row r="10" spans="1:19" x14ac:dyDescent="0.25">
      <c r="A10" s="1" t="s">
        <v>142</v>
      </c>
      <c r="C10" s="1" t="s">
        <v>145</v>
      </c>
      <c r="E10" s="1" t="s">
        <v>146</v>
      </c>
      <c r="G10" s="1" t="s">
        <v>147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8">
        <v>5.5278333126216006E-8</v>
      </c>
    </row>
    <row r="11" spans="1:19" ht="23.25" thickBot="1" x14ac:dyDescent="0.3">
      <c r="K11" s="6">
        <f>SUM(K8:K10)</f>
        <v>496240770375</v>
      </c>
      <c r="M11" s="6">
        <f>SUM(M8:M10)</f>
        <v>364600454951</v>
      </c>
      <c r="O11" s="6">
        <f>SUM(O8:O10)</f>
        <v>393589403261</v>
      </c>
      <c r="P11" s="5"/>
      <c r="Q11" s="6">
        <f>SUM(Q8:Q10)</f>
        <v>467251822065</v>
      </c>
      <c r="S11" s="9">
        <f>SUM(S8:S10)</f>
        <v>5.1657803747880954E-2</v>
      </c>
    </row>
    <row r="12" spans="1:19" ht="23.25" thickTop="1" x14ac:dyDescent="0.25"/>
    <row r="13" spans="1:19" x14ac:dyDescent="0.25">
      <c r="Q13" s="3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G13" sqref="G13"/>
    </sheetView>
  </sheetViews>
  <sheetFormatPr defaultRowHeight="22.5" x14ac:dyDescent="0.25"/>
  <cols>
    <col min="1" max="1" width="28.855468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148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4" t="s">
        <v>152</v>
      </c>
      <c r="C6" s="14" t="s">
        <v>135</v>
      </c>
      <c r="E6" s="14" t="s">
        <v>241</v>
      </c>
      <c r="G6" s="14" t="s">
        <v>13</v>
      </c>
    </row>
    <row r="7" spans="1:7" x14ac:dyDescent="0.25">
      <c r="A7" s="1" t="s">
        <v>251</v>
      </c>
      <c r="C7" s="3">
        <v>1940332223842</v>
      </c>
      <c r="E7" s="8">
        <v>0.98319432633573378</v>
      </c>
      <c r="G7" s="8">
        <v>0.2145166620901392</v>
      </c>
    </row>
    <row r="8" spans="1:7" x14ac:dyDescent="0.25">
      <c r="A8" s="1" t="s">
        <v>252</v>
      </c>
      <c r="C8" s="3">
        <v>29620826851</v>
      </c>
      <c r="E8" s="8">
        <v>1.500930023396232E-2</v>
      </c>
      <c r="G8" s="8">
        <v>3.2747798682870835E-3</v>
      </c>
    </row>
    <row r="9" spans="1:7" x14ac:dyDescent="0.25">
      <c r="A9" s="1" t="s">
        <v>253</v>
      </c>
      <c r="C9" s="3">
        <v>3545139714</v>
      </c>
      <c r="E9" s="8">
        <v>1.7963734303039194E-3</v>
      </c>
      <c r="G9" s="8">
        <v>3.9193882817894024E-4</v>
      </c>
    </row>
    <row r="10" spans="1:7" x14ac:dyDescent="0.25">
      <c r="A10" s="1" t="s">
        <v>249</v>
      </c>
      <c r="C10" s="1">
        <v>0</v>
      </c>
      <c r="E10" s="8">
        <v>0</v>
      </c>
      <c r="G10" s="8">
        <v>0</v>
      </c>
    </row>
    <row r="11" spans="1:7" ht="23.25" thickBot="1" x14ac:dyDescent="0.3">
      <c r="C11" s="6">
        <f>SUM(C7:C10)</f>
        <v>1973498190407</v>
      </c>
      <c r="E11" s="11">
        <f>SUM(E7:E10)</f>
        <v>1</v>
      </c>
      <c r="G11" s="9">
        <f>SUM(G7:G10)</f>
        <v>0.21818338078660524</v>
      </c>
    </row>
    <row r="12" spans="1:7" ht="23.25" thickTop="1" x14ac:dyDescent="0.25"/>
    <row r="14" spans="1:7" x14ac:dyDescent="0.25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rightToLeft="1" workbookViewId="0">
      <selection activeCell="J20" sqref="J20"/>
    </sheetView>
  </sheetViews>
  <sheetFormatPr defaultRowHeight="22.5" x14ac:dyDescent="0.25"/>
  <cols>
    <col min="1" max="1" width="37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4" t="s">
        <v>149</v>
      </c>
      <c r="B6" s="14" t="s">
        <v>149</v>
      </c>
      <c r="C6" s="14" t="s">
        <v>149</v>
      </c>
      <c r="D6" s="14" t="s">
        <v>149</v>
      </c>
      <c r="E6" s="14" t="s">
        <v>149</v>
      </c>
      <c r="F6" s="14" t="s">
        <v>149</v>
      </c>
      <c r="G6" s="14" t="s">
        <v>149</v>
      </c>
      <c r="I6" s="14" t="s">
        <v>150</v>
      </c>
      <c r="J6" s="14" t="s">
        <v>150</v>
      </c>
      <c r="K6" s="14" t="s">
        <v>150</v>
      </c>
      <c r="L6" s="14" t="s">
        <v>150</v>
      </c>
      <c r="M6" s="14" t="s">
        <v>150</v>
      </c>
      <c r="O6" s="14" t="s">
        <v>151</v>
      </c>
      <c r="P6" s="14" t="s">
        <v>151</v>
      </c>
      <c r="Q6" s="14" t="s">
        <v>151</v>
      </c>
      <c r="R6" s="14" t="s">
        <v>151</v>
      </c>
      <c r="S6" s="14" t="s">
        <v>151</v>
      </c>
    </row>
    <row r="7" spans="1:19" ht="24" x14ac:dyDescent="0.25">
      <c r="A7" s="14" t="s">
        <v>152</v>
      </c>
      <c r="C7" s="14" t="s">
        <v>153</v>
      </c>
      <c r="E7" s="14" t="s">
        <v>63</v>
      </c>
      <c r="G7" s="14" t="s">
        <v>64</v>
      </c>
      <c r="I7" s="14" t="s">
        <v>154</v>
      </c>
      <c r="K7" s="14" t="s">
        <v>155</v>
      </c>
      <c r="M7" s="14" t="s">
        <v>156</v>
      </c>
      <c r="O7" s="14" t="s">
        <v>154</v>
      </c>
      <c r="Q7" s="14" t="s">
        <v>155</v>
      </c>
      <c r="S7" s="14" t="s">
        <v>156</v>
      </c>
    </row>
    <row r="8" spans="1:19" x14ac:dyDescent="0.25">
      <c r="A8" s="1" t="s">
        <v>126</v>
      </c>
      <c r="C8" s="1" t="s">
        <v>157</v>
      </c>
      <c r="E8" s="1" t="s">
        <v>128</v>
      </c>
      <c r="G8" s="3">
        <v>16</v>
      </c>
      <c r="I8" s="3">
        <v>158956330</v>
      </c>
      <c r="K8" s="1">
        <v>0</v>
      </c>
      <c r="M8" s="3">
        <v>158956330</v>
      </c>
      <c r="O8" s="3">
        <v>665339800</v>
      </c>
      <c r="Q8" s="1">
        <v>0</v>
      </c>
      <c r="S8" s="3">
        <v>665339800</v>
      </c>
    </row>
    <row r="9" spans="1:19" x14ac:dyDescent="0.25">
      <c r="A9" s="1" t="s">
        <v>66</v>
      </c>
      <c r="C9" s="1" t="s">
        <v>157</v>
      </c>
      <c r="E9" s="1" t="s">
        <v>69</v>
      </c>
      <c r="G9" s="3">
        <v>19</v>
      </c>
      <c r="I9" s="3">
        <v>773156705</v>
      </c>
      <c r="K9" s="1">
        <v>0</v>
      </c>
      <c r="M9" s="3">
        <v>773156705</v>
      </c>
      <c r="O9" s="3">
        <v>1837173573</v>
      </c>
      <c r="Q9" s="1">
        <v>0</v>
      </c>
      <c r="S9" s="3">
        <v>1837173573</v>
      </c>
    </row>
    <row r="10" spans="1:19" x14ac:dyDescent="0.25">
      <c r="A10" s="1" t="s">
        <v>70</v>
      </c>
      <c r="C10" s="1" t="s">
        <v>157</v>
      </c>
      <c r="E10" s="1" t="s">
        <v>72</v>
      </c>
      <c r="G10" s="3">
        <v>20</v>
      </c>
      <c r="I10" s="3">
        <v>2343274195</v>
      </c>
      <c r="K10" s="1">
        <v>0</v>
      </c>
      <c r="M10" s="3">
        <v>2343274195</v>
      </c>
      <c r="O10" s="3">
        <v>7658338196</v>
      </c>
      <c r="Q10" s="1">
        <v>0</v>
      </c>
      <c r="S10" s="3">
        <v>7658338196</v>
      </c>
    </row>
    <row r="11" spans="1:19" x14ac:dyDescent="0.25">
      <c r="A11" s="1" t="s">
        <v>73</v>
      </c>
      <c r="C11" s="1" t="s">
        <v>157</v>
      </c>
      <c r="E11" s="1" t="s">
        <v>75</v>
      </c>
      <c r="G11" s="3">
        <v>20</v>
      </c>
      <c r="I11" s="3">
        <v>2449947313</v>
      </c>
      <c r="K11" s="1">
        <v>0</v>
      </c>
      <c r="M11" s="3">
        <v>2449947313</v>
      </c>
      <c r="O11" s="3">
        <v>17563562191</v>
      </c>
      <c r="Q11" s="1">
        <v>0</v>
      </c>
      <c r="S11" s="3">
        <v>17563562191</v>
      </c>
    </row>
    <row r="12" spans="1:19" x14ac:dyDescent="0.25">
      <c r="A12" s="1" t="s">
        <v>158</v>
      </c>
      <c r="C12" s="1" t="s">
        <v>157</v>
      </c>
      <c r="E12" s="1" t="s">
        <v>159</v>
      </c>
      <c r="G12" s="3">
        <v>18</v>
      </c>
      <c r="I12" s="3">
        <v>0</v>
      </c>
      <c r="K12" s="1">
        <v>0</v>
      </c>
      <c r="M12" s="3">
        <v>0</v>
      </c>
      <c r="O12" s="3">
        <v>5441299348</v>
      </c>
      <c r="Q12" s="1">
        <v>0</v>
      </c>
      <c r="S12" s="3">
        <v>5441299348</v>
      </c>
    </row>
    <row r="13" spans="1:19" x14ac:dyDescent="0.25">
      <c r="A13" s="1" t="s">
        <v>138</v>
      </c>
      <c r="C13" s="3">
        <v>30</v>
      </c>
      <c r="E13" s="1" t="s">
        <v>157</v>
      </c>
      <c r="G13" s="1">
        <v>0</v>
      </c>
      <c r="I13" s="3">
        <v>0</v>
      </c>
      <c r="K13" s="1">
        <v>0</v>
      </c>
      <c r="M13" s="3">
        <v>0</v>
      </c>
      <c r="O13" s="3">
        <v>90502</v>
      </c>
      <c r="Q13" s="1">
        <v>0</v>
      </c>
      <c r="S13" s="3">
        <v>90502</v>
      </c>
    </row>
    <row r="14" spans="1:19" x14ac:dyDescent="0.25">
      <c r="A14" s="1" t="s">
        <v>142</v>
      </c>
      <c r="C14" s="3">
        <v>1</v>
      </c>
      <c r="E14" s="1" t="s">
        <v>157</v>
      </c>
      <c r="G14" s="1">
        <v>0</v>
      </c>
      <c r="I14" s="3">
        <v>3545139714</v>
      </c>
      <c r="K14" s="1">
        <v>0</v>
      </c>
      <c r="M14" s="3">
        <v>3545139714</v>
      </c>
      <c r="O14" s="3">
        <v>10233161543</v>
      </c>
      <c r="Q14" s="1">
        <v>0</v>
      </c>
      <c r="S14" s="3">
        <v>10233161543</v>
      </c>
    </row>
    <row r="15" spans="1:19" ht="23.25" thickBot="1" x14ac:dyDescent="0.3">
      <c r="I15" s="6">
        <f>SUM(I8:I14)</f>
        <v>9270474257</v>
      </c>
      <c r="K15" s="5">
        <f>SUM(K8:K14)</f>
        <v>0</v>
      </c>
      <c r="M15" s="6">
        <f>SUM(M8:M14)</f>
        <v>9270474257</v>
      </c>
      <c r="O15" s="6">
        <f>SUM(O8:O14)</f>
        <v>43398965153</v>
      </c>
      <c r="Q15" s="5">
        <f>SUM(Q8:Q14)</f>
        <v>0</v>
      </c>
      <c r="S15" s="6">
        <f>SUM(S8:S14)</f>
        <v>43398965153</v>
      </c>
    </row>
    <row r="16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rightToLeft="1" workbookViewId="0">
      <selection activeCell="S41" sqref="S4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3</v>
      </c>
      <c r="C6" s="14" t="s">
        <v>160</v>
      </c>
      <c r="D6" s="14" t="s">
        <v>160</v>
      </c>
      <c r="E6" s="14" t="s">
        <v>160</v>
      </c>
      <c r="F6" s="14" t="s">
        <v>160</v>
      </c>
      <c r="G6" s="14" t="s">
        <v>160</v>
      </c>
      <c r="I6" s="14" t="s">
        <v>150</v>
      </c>
      <c r="J6" s="14" t="s">
        <v>150</v>
      </c>
      <c r="K6" s="14" t="s">
        <v>150</v>
      </c>
      <c r="L6" s="14" t="s">
        <v>150</v>
      </c>
      <c r="M6" s="14" t="s">
        <v>150</v>
      </c>
      <c r="O6" s="14" t="s">
        <v>151</v>
      </c>
      <c r="P6" s="14" t="s">
        <v>151</v>
      </c>
      <c r="Q6" s="14" t="s">
        <v>151</v>
      </c>
      <c r="R6" s="14" t="s">
        <v>151</v>
      </c>
      <c r="S6" s="14" t="s">
        <v>151</v>
      </c>
    </row>
    <row r="7" spans="1:19" ht="24" x14ac:dyDescent="0.25">
      <c r="A7" s="14" t="s">
        <v>3</v>
      </c>
      <c r="C7" s="14" t="s">
        <v>161</v>
      </c>
      <c r="E7" s="14" t="s">
        <v>162</v>
      </c>
      <c r="G7" s="14" t="s">
        <v>163</v>
      </c>
      <c r="I7" s="14" t="s">
        <v>164</v>
      </c>
      <c r="K7" s="14" t="s">
        <v>155</v>
      </c>
      <c r="M7" s="14" t="s">
        <v>165</v>
      </c>
      <c r="O7" s="14" t="s">
        <v>164</v>
      </c>
      <c r="Q7" s="14" t="s">
        <v>155</v>
      </c>
      <c r="S7" s="14" t="s">
        <v>165</v>
      </c>
    </row>
    <row r="8" spans="1:19" x14ac:dyDescent="0.25">
      <c r="A8" s="1" t="s">
        <v>166</v>
      </c>
      <c r="C8" s="1" t="s">
        <v>167</v>
      </c>
      <c r="E8" s="3">
        <v>200000</v>
      </c>
      <c r="G8" s="3">
        <v>2000</v>
      </c>
      <c r="I8" s="3">
        <v>0</v>
      </c>
      <c r="K8" s="3">
        <v>0</v>
      </c>
      <c r="M8" s="3">
        <v>0</v>
      </c>
      <c r="O8" s="3">
        <v>400000000</v>
      </c>
      <c r="Q8" s="3">
        <v>29911280</v>
      </c>
      <c r="S8" s="3">
        <f>O8-Q8</f>
        <v>370088720</v>
      </c>
    </row>
    <row r="9" spans="1:19" x14ac:dyDescent="0.25">
      <c r="A9" s="1" t="s">
        <v>32</v>
      </c>
      <c r="C9" s="1" t="s">
        <v>168</v>
      </c>
      <c r="E9" s="3">
        <v>3700000</v>
      </c>
      <c r="G9" s="3">
        <v>500</v>
      </c>
      <c r="I9" s="3">
        <v>0</v>
      </c>
      <c r="K9" s="3">
        <v>0</v>
      </c>
      <c r="M9" s="3">
        <v>0</v>
      </c>
      <c r="O9" s="3">
        <v>1850000000</v>
      </c>
      <c r="Q9" s="3">
        <v>129617834</v>
      </c>
      <c r="S9" s="3">
        <f t="shared" ref="S9:S37" si="0">O9-Q9</f>
        <v>1720382166</v>
      </c>
    </row>
    <row r="10" spans="1:19" x14ac:dyDescent="0.25">
      <c r="A10" s="1" t="s">
        <v>169</v>
      </c>
      <c r="C10" s="1" t="s">
        <v>170</v>
      </c>
      <c r="E10" s="3">
        <v>2500000</v>
      </c>
      <c r="G10" s="3">
        <v>120</v>
      </c>
      <c r="I10" s="3">
        <v>0</v>
      </c>
      <c r="K10" s="3">
        <v>0</v>
      </c>
      <c r="M10" s="3">
        <v>0</v>
      </c>
      <c r="O10" s="3">
        <v>300000000</v>
      </c>
      <c r="Q10" s="3">
        <v>0</v>
      </c>
      <c r="S10" s="3">
        <f t="shared" si="0"/>
        <v>300000000</v>
      </c>
    </row>
    <row r="11" spans="1:19" x14ac:dyDescent="0.25">
      <c r="A11" s="1" t="s">
        <v>33</v>
      </c>
      <c r="C11" s="1" t="s">
        <v>171</v>
      </c>
      <c r="E11" s="3">
        <v>32000000</v>
      </c>
      <c r="G11" s="3">
        <v>400</v>
      </c>
      <c r="I11" s="3">
        <v>0</v>
      </c>
      <c r="K11" s="3">
        <v>0</v>
      </c>
      <c r="M11" s="3">
        <v>0</v>
      </c>
      <c r="O11" s="3">
        <v>12800000000</v>
      </c>
      <c r="Q11" s="3">
        <v>0</v>
      </c>
      <c r="S11" s="3">
        <f t="shared" si="0"/>
        <v>12800000000</v>
      </c>
    </row>
    <row r="12" spans="1:19" x14ac:dyDescent="0.25">
      <c r="A12" s="1" t="s">
        <v>50</v>
      </c>
      <c r="C12" s="1" t="s">
        <v>172</v>
      </c>
      <c r="E12" s="3">
        <v>35000000</v>
      </c>
      <c r="G12" s="3">
        <v>150</v>
      </c>
      <c r="I12" s="3">
        <v>0</v>
      </c>
      <c r="K12" s="3">
        <v>0</v>
      </c>
      <c r="M12" s="3">
        <v>0</v>
      </c>
      <c r="O12" s="3">
        <v>5250000000</v>
      </c>
      <c r="Q12" s="3">
        <v>0</v>
      </c>
      <c r="S12" s="3">
        <f t="shared" si="0"/>
        <v>5250000000</v>
      </c>
    </row>
    <row r="13" spans="1:19" x14ac:dyDescent="0.25">
      <c r="A13" s="1" t="s">
        <v>26</v>
      </c>
      <c r="C13" s="1" t="s">
        <v>173</v>
      </c>
      <c r="E13" s="3">
        <v>6977846</v>
      </c>
      <c r="G13" s="3">
        <v>840</v>
      </c>
      <c r="I13" s="3">
        <v>0</v>
      </c>
      <c r="K13" s="3">
        <v>0</v>
      </c>
      <c r="M13" s="3">
        <v>0</v>
      </c>
      <c r="O13" s="3">
        <v>5861390640</v>
      </c>
      <c r="Q13" s="3">
        <v>0</v>
      </c>
      <c r="S13" s="3">
        <f t="shared" si="0"/>
        <v>5861390640</v>
      </c>
    </row>
    <row r="14" spans="1:19" x14ac:dyDescent="0.25">
      <c r="A14" s="1" t="s">
        <v>174</v>
      </c>
      <c r="C14" s="1" t="s">
        <v>175</v>
      </c>
      <c r="E14" s="3">
        <v>50000</v>
      </c>
      <c r="G14" s="3">
        <v>450</v>
      </c>
      <c r="I14" s="3">
        <v>0</v>
      </c>
      <c r="K14" s="3">
        <v>0</v>
      </c>
      <c r="M14" s="3">
        <v>0</v>
      </c>
      <c r="O14" s="3">
        <v>22500000</v>
      </c>
      <c r="Q14" s="3">
        <v>0</v>
      </c>
      <c r="S14" s="3">
        <f t="shared" si="0"/>
        <v>22500000</v>
      </c>
    </row>
    <row r="15" spans="1:19" x14ac:dyDescent="0.25">
      <c r="A15" s="1" t="s">
        <v>176</v>
      </c>
      <c r="C15" s="1" t="s">
        <v>177</v>
      </c>
      <c r="E15" s="3">
        <v>10500000</v>
      </c>
      <c r="G15" s="3">
        <v>25</v>
      </c>
      <c r="I15" s="3">
        <v>0</v>
      </c>
      <c r="K15" s="3">
        <v>0</v>
      </c>
      <c r="M15" s="3">
        <v>0</v>
      </c>
      <c r="O15" s="3">
        <v>262500000</v>
      </c>
      <c r="Q15" s="3">
        <v>0</v>
      </c>
      <c r="S15" s="3">
        <f t="shared" si="0"/>
        <v>262500000</v>
      </c>
    </row>
    <row r="16" spans="1:19" x14ac:dyDescent="0.25">
      <c r="A16" s="1" t="s">
        <v>28</v>
      </c>
      <c r="C16" s="1" t="s">
        <v>178</v>
      </c>
      <c r="E16" s="3">
        <v>1650000</v>
      </c>
      <c r="G16" s="3">
        <v>3180</v>
      </c>
      <c r="I16" s="3">
        <v>0</v>
      </c>
      <c r="K16" s="3">
        <v>0</v>
      </c>
      <c r="M16" s="3">
        <v>0</v>
      </c>
      <c r="O16" s="3">
        <v>5247000000</v>
      </c>
      <c r="Q16" s="3">
        <v>0</v>
      </c>
      <c r="S16" s="3">
        <f t="shared" si="0"/>
        <v>5247000000</v>
      </c>
    </row>
    <row r="17" spans="1:19" x14ac:dyDescent="0.25">
      <c r="A17" s="1" t="s">
        <v>15</v>
      </c>
      <c r="C17" s="1" t="s">
        <v>173</v>
      </c>
      <c r="E17" s="3">
        <v>400000</v>
      </c>
      <c r="G17" s="3">
        <v>780</v>
      </c>
      <c r="I17" s="3">
        <v>0</v>
      </c>
      <c r="K17" s="3">
        <v>0</v>
      </c>
      <c r="M17" s="3">
        <v>0</v>
      </c>
      <c r="O17" s="3">
        <v>312000000</v>
      </c>
      <c r="Q17" s="3">
        <v>0</v>
      </c>
      <c r="S17" s="3">
        <f t="shared" si="0"/>
        <v>312000000</v>
      </c>
    </row>
    <row r="18" spans="1:19" x14ac:dyDescent="0.25">
      <c r="A18" s="1" t="s">
        <v>179</v>
      </c>
      <c r="C18" s="1" t="s">
        <v>180</v>
      </c>
      <c r="E18" s="3">
        <v>5250000</v>
      </c>
      <c r="G18" s="3">
        <v>800</v>
      </c>
      <c r="I18" s="3">
        <v>0</v>
      </c>
      <c r="K18" s="3">
        <v>0</v>
      </c>
      <c r="M18" s="3">
        <v>0</v>
      </c>
      <c r="O18" s="3">
        <v>4200000000</v>
      </c>
      <c r="Q18" s="3">
        <v>0</v>
      </c>
      <c r="S18" s="3">
        <f t="shared" si="0"/>
        <v>4200000000</v>
      </c>
    </row>
    <row r="19" spans="1:19" x14ac:dyDescent="0.25">
      <c r="A19" s="1" t="s">
        <v>48</v>
      </c>
      <c r="C19" s="1" t="s">
        <v>181</v>
      </c>
      <c r="E19" s="3">
        <v>2000000</v>
      </c>
      <c r="G19" s="3">
        <v>1080</v>
      </c>
      <c r="I19" s="3">
        <v>0</v>
      </c>
      <c r="K19" s="3">
        <v>0</v>
      </c>
      <c r="M19" s="3">
        <v>0</v>
      </c>
      <c r="O19" s="3">
        <v>2160000000</v>
      </c>
      <c r="Q19" s="3">
        <v>0</v>
      </c>
      <c r="S19" s="3">
        <f t="shared" si="0"/>
        <v>2160000000</v>
      </c>
    </row>
    <row r="20" spans="1:19" x14ac:dyDescent="0.25">
      <c r="A20" s="1" t="s">
        <v>182</v>
      </c>
      <c r="C20" s="1" t="s">
        <v>183</v>
      </c>
      <c r="E20" s="3">
        <v>2700000</v>
      </c>
      <c r="G20" s="3">
        <v>500</v>
      </c>
      <c r="I20" s="3">
        <v>0</v>
      </c>
      <c r="K20" s="3">
        <v>0</v>
      </c>
      <c r="M20" s="3">
        <v>0</v>
      </c>
      <c r="O20" s="3">
        <v>1350000000</v>
      </c>
      <c r="Q20" s="3">
        <v>0</v>
      </c>
      <c r="S20" s="3">
        <f t="shared" si="0"/>
        <v>1350000000</v>
      </c>
    </row>
    <row r="21" spans="1:19" x14ac:dyDescent="0.25">
      <c r="A21" s="1" t="s">
        <v>16</v>
      </c>
      <c r="C21" s="1" t="s">
        <v>184</v>
      </c>
      <c r="E21" s="3">
        <v>5000000</v>
      </c>
      <c r="G21" s="3">
        <v>247</v>
      </c>
      <c r="I21" s="3">
        <v>0</v>
      </c>
      <c r="K21" s="3">
        <v>0</v>
      </c>
      <c r="M21" s="3">
        <v>0</v>
      </c>
      <c r="O21" s="3">
        <v>1235000000</v>
      </c>
      <c r="Q21" s="3">
        <v>0</v>
      </c>
      <c r="S21" s="3">
        <f t="shared" si="0"/>
        <v>1235000000</v>
      </c>
    </row>
    <row r="22" spans="1:19" x14ac:dyDescent="0.25">
      <c r="A22" s="1" t="s">
        <v>42</v>
      </c>
      <c r="C22" s="1" t="s">
        <v>185</v>
      </c>
      <c r="E22" s="3">
        <v>29000000</v>
      </c>
      <c r="G22" s="3">
        <v>300</v>
      </c>
      <c r="I22" s="3">
        <v>0</v>
      </c>
      <c r="K22" s="3">
        <v>0</v>
      </c>
      <c r="M22" s="3">
        <v>0</v>
      </c>
      <c r="O22" s="3">
        <v>8700002223</v>
      </c>
      <c r="Q22" s="3">
        <v>0</v>
      </c>
      <c r="S22" s="3">
        <f t="shared" si="0"/>
        <v>8700002223</v>
      </c>
    </row>
    <row r="23" spans="1:19" x14ac:dyDescent="0.25">
      <c r="A23" s="1" t="s">
        <v>41</v>
      </c>
      <c r="C23" s="1" t="s">
        <v>186</v>
      </c>
      <c r="E23" s="3">
        <v>2619207</v>
      </c>
      <c r="G23" s="3">
        <v>1000</v>
      </c>
      <c r="I23" s="3">
        <v>0</v>
      </c>
      <c r="K23" s="3">
        <v>0</v>
      </c>
      <c r="M23" s="3">
        <v>0</v>
      </c>
      <c r="O23" s="3">
        <v>2619207000</v>
      </c>
      <c r="Q23" s="3">
        <v>0</v>
      </c>
      <c r="S23" s="3">
        <f t="shared" si="0"/>
        <v>2619207000</v>
      </c>
    </row>
    <row r="24" spans="1:19" x14ac:dyDescent="0.25">
      <c r="A24" s="1" t="s">
        <v>187</v>
      </c>
      <c r="C24" s="1" t="s">
        <v>92</v>
      </c>
      <c r="E24" s="3">
        <v>2973509</v>
      </c>
      <c r="G24" s="3">
        <v>1000</v>
      </c>
      <c r="I24" s="3">
        <v>0</v>
      </c>
      <c r="K24" s="3">
        <v>0</v>
      </c>
      <c r="M24" s="3">
        <v>0</v>
      </c>
      <c r="O24" s="3">
        <v>2973509000</v>
      </c>
      <c r="Q24" s="3">
        <v>0</v>
      </c>
      <c r="S24" s="3">
        <f t="shared" si="0"/>
        <v>2973509000</v>
      </c>
    </row>
    <row r="25" spans="1:19" x14ac:dyDescent="0.25">
      <c r="A25" s="1" t="s">
        <v>188</v>
      </c>
      <c r="C25" s="1" t="s">
        <v>185</v>
      </c>
      <c r="E25" s="3">
        <v>357556</v>
      </c>
      <c r="G25" s="3">
        <v>650</v>
      </c>
      <c r="I25" s="3">
        <v>0</v>
      </c>
      <c r="K25" s="3">
        <v>0</v>
      </c>
      <c r="M25" s="3">
        <v>0</v>
      </c>
      <c r="O25" s="3">
        <v>232411400</v>
      </c>
      <c r="Q25" s="3">
        <v>0</v>
      </c>
      <c r="S25" s="3">
        <f t="shared" si="0"/>
        <v>232411400</v>
      </c>
    </row>
    <row r="26" spans="1:19" x14ac:dyDescent="0.25">
      <c r="A26" s="1" t="s">
        <v>20</v>
      </c>
      <c r="C26" s="1" t="s">
        <v>189</v>
      </c>
      <c r="E26" s="3">
        <v>3500000</v>
      </c>
      <c r="G26" s="3">
        <v>2080</v>
      </c>
      <c r="I26" s="3">
        <v>0</v>
      </c>
      <c r="K26" s="3">
        <v>0</v>
      </c>
      <c r="M26" s="3">
        <v>0</v>
      </c>
      <c r="O26" s="3">
        <v>7280000000</v>
      </c>
      <c r="Q26" s="3">
        <v>561415929</v>
      </c>
      <c r="S26" s="3">
        <f t="shared" si="0"/>
        <v>6718584071</v>
      </c>
    </row>
    <row r="27" spans="1:19" x14ac:dyDescent="0.25">
      <c r="A27" s="1" t="s">
        <v>190</v>
      </c>
      <c r="C27" s="1" t="s">
        <v>80</v>
      </c>
      <c r="E27" s="3">
        <v>1150000</v>
      </c>
      <c r="G27" s="3">
        <v>1450</v>
      </c>
      <c r="I27" s="3">
        <v>0</v>
      </c>
      <c r="K27" s="3">
        <v>0</v>
      </c>
      <c r="M27" s="3">
        <v>0</v>
      </c>
      <c r="O27" s="3">
        <v>1667500000</v>
      </c>
      <c r="Q27" s="3">
        <v>0</v>
      </c>
      <c r="S27" s="3">
        <f t="shared" si="0"/>
        <v>1667500000</v>
      </c>
    </row>
    <row r="28" spans="1:19" x14ac:dyDescent="0.25">
      <c r="A28" s="1" t="s">
        <v>30</v>
      </c>
      <c r="C28" s="1" t="s">
        <v>191</v>
      </c>
      <c r="E28" s="3">
        <v>5500000</v>
      </c>
      <c r="G28" s="3">
        <v>2000</v>
      </c>
      <c r="I28" s="3">
        <v>0</v>
      </c>
      <c r="K28" s="3">
        <v>0</v>
      </c>
      <c r="M28" s="3">
        <v>0</v>
      </c>
      <c r="O28" s="3">
        <v>11000000000</v>
      </c>
      <c r="Q28" s="3">
        <v>0</v>
      </c>
      <c r="S28" s="3">
        <f t="shared" si="0"/>
        <v>11000000000</v>
      </c>
    </row>
    <row r="29" spans="1:19" x14ac:dyDescent="0.25">
      <c r="A29" s="1" t="s">
        <v>38</v>
      </c>
      <c r="C29" s="1" t="s">
        <v>192</v>
      </c>
      <c r="E29" s="3">
        <v>2200000</v>
      </c>
      <c r="G29" s="3">
        <v>800</v>
      </c>
      <c r="I29" s="3">
        <v>0</v>
      </c>
      <c r="K29" s="3">
        <v>0</v>
      </c>
      <c r="M29" s="3">
        <v>0</v>
      </c>
      <c r="O29" s="3">
        <v>1760000000</v>
      </c>
      <c r="Q29" s="3">
        <v>135726928</v>
      </c>
      <c r="S29" s="3">
        <f t="shared" si="0"/>
        <v>1624273072</v>
      </c>
    </row>
    <row r="30" spans="1:19" x14ac:dyDescent="0.25">
      <c r="A30" s="1" t="s">
        <v>43</v>
      </c>
      <c r="C30" s="1" t="s">
        <v>185</v>
      </c>
      <c r="E30" s="3">
        <v>5900000</v>
      </c>
      <c r="G30" s="3">
        <v>900</v>
      </c>
      <c r="I30" s="3">
        <v>0</v>
      </c>
      <c r="K30" s="3">
        <v>0</v>
      </c>
      <c r="M30" s="3">
        <v>0</v>
      </c>
      <c r="O30" s="3">
        <v>5310001758</v>
      </c>
      <c r="Q30" s="3">
        <v>0</v>
      </c>
      <c r="S30" s="3">
        <f t="shared" si="0"/>
        <v>5310001758</v>
      </c>
    </row>
    <row r="31" spans="1:19" x14ac:dyDescent="0.25">
      <c r="A31" s="1" t="s">
        <v>46</v>
      </c>
      <c r="C31" s="1" t="s">
        <v>178</v>
      </c>
      <c r="E31" s="3">
        <v>6800000</v>
      </c>
      <c r="G31" s="3">
        <v>1500</v>
      </c>
      <c r="I31" s="3">
        <v>0</v>
      </c>
      <c r="K31" s="3">
        <v>0</v>
      </c>
      <c r="M31" s="3">
        <v>0</v>
      </c>
      <c r="O31" s="3">
        <v>10200000000</v>
      </c>
      <c r="Q31" s="3">
        <v>0</v>
      </c>
      <c r="S31" s="3">
        <f t="shared" si="0"/>
        <v>10200000000</v>
      </c>
    </row>
    <row r="32" spans="1:19" x14ac:dyDescent="0.25">
      <c r="A32" s="1" t="s">
        <v>17</v>
      </c>
      <c r="C32" s="1" t="s">
        <v>193</v>
      </c>
      <c r="E32" s="3">
        <v>6715162</v>
      </c>
      <c r="G32" s="3">
        <v>200</v>
      </c>
      <c r="I32" s="3">
        <v>0</v>
      </c>
      <c r="K32" s="3">
        <v>0</v>
      </c>
      <c r="M32" s="3">
        <v>0</v>
      </c>
      <c r="O32" s="3">
        <v>1343032400</v>
      </c>
      <c r="Q32" s="3">
        <v>0</v>
      </c>
      <c r="S32" s="3">
        <f t="shared" si="0"/>
        <v>1343032400</v>
      </c>
    </row>
    <row r="33" spans="1:19" x14ac:dyDescent="0.25">
      <c r="A33" s="1" t="s">
        <v>194</v>
      </c>
      <c r="C33" s="1" t="s">
        <v>195</v>
      </c>
      <c r="E33" s="3">
        <v>2625001</v>
      </c>
      <c r="G33" s="3">
        <v>600</v>
      </c>
      <c r="I33" s="3">
        <v>0</v>
      </c>
      <c r="K33" s="3">
        <v>0</v>
      </c>
      <c r="M33" s="3">
        <v>0</v>
      </c>
      <c r="O33" s="3">
        <v>1575000000</v>
      </c>
      <c r="Q33" s="3">
        <v>0</v>
      </c>
      <c r="S33" s="3">
        <f t="shared" si="0"/>
        <v>1575000000</v>
      </c>
    </row>
    <row r="34" spans="1:19" x14ac:dyDescent="0.25">
      <c r="A34" s="1" t="s">
        <v>27</v>
      </c>
      <c r="C34" s="1" t="s">
        <v>196</v>
      </c>
      <c r="E34" s="3">
        <v>3800000</v>
      </c>
      <c r="G34" s="3">
        <v>380</v>
      </c>
      <c r="I34" s="3">
        <v>0</v>
      </c>
      <c r="K34" s="3">
        <v>0</v>
      </c>
      <c r="M34" s="3">
        <v>0</v>
      </c>
      <c r="O34" s="3">
        <v>1444000000</v>
      </c>
      <c r="Q34" s="3">
        <v>0</v>
      </c>
      <c r="S34" s="3">
        <f t="shared" si="0"/>
        <v>1444000000</v>
      </c>
    </row>
    <row r="35" spans="1:19" x14ac:dyDescent="0.25">
      <c r="A35" s="1" t="s">
        <v>47</v>
      </c>
      <c r="C35" s="1" t="s">
        <v>197</v>
      </c>
      <c r="E35" s="3">
        <v>4375000</v>
      </c>
      <c r="G35" s="3">
        <v>1650</v>
      </c>
      <c r="I35" s="3">
        <v>7218750000</v>
      </c>
      <c r="K35" s="3">
        <v>692821207</v>
      </c>
      <c r="M35" s="3">
        <v>6525928793</v>
      </c>
      <c r="O35" s="3">
        <v>7218750000</v>
      </c>
      <c r="Q35" s="3">
        <v>692821207</v>
      </c>
      <c r="S35" s="3">
        <f t="shared" si="0"/>
        <v>6525928793</v>
      </c>
    </row>
    <row r="36" spans="1:19" x14ac:dyDescent="0.25">
      <c r="A36" s="1" t="s">
        <v>198</v>
      </c>
      <c r="C36" s="1" t="s">
        <v>180</v>
      </c>
      <c r="E36" s="3">
        <v>700000</v>
      </c>
      <c r="G36" s="3">
        <v>9300</v>
      </c>
      <c r="I36" s="3">
        <v>0</v>
      </c>
      <c r="K36" s="3">
        <v>0</v>
      </c>
      <c r="M36" s="3">
        <v>0</v>
      </c>
      <c r="O36" s="3">
        <v>6510000000</v>
      </c>
      <c r="Q36" s="3">
        <v>0</v>
      </c>
      <c r="S36" s="3">
        <f t="shared" si="0"/>
        <v>6510000000</v>
      </c>
    </row>
    <row r="37" spans="1:19" x14ac:dyDescent="0.25">
      <c r="A37" s="1" t="s">
        <v>22</v>
      </c>
      <c r="C37" s="1" t="s">
        <v>199</v>
      </c>
      <c r="E37" s="3">
        <v>1627776</v>
      </c>
      <c r="G37" s="3">
        <v>2700</v>
      </c>
      <c r="I37" s="3">
        <v>0</v>
      </c>
      <c r="K37" s="3">
        <v>0</v>
      </c>
      <c r="M37" s="3">
        <v>0</v>
      </c>
      <c r="O37" s="3">
        <v>4394995200</v>
      </c>
      <c r="Q37" s="3">
        <v>0</v>
      </c>
      <c r="S37" s="3">
        <f t="shared" si="0"/>
        <v>4394995200</v>
      </c>
    </row>
    <row r="38" spans="1:19" ht="23.25" thickBot="1" x14ac:dyDescent="0.3">
      <c r="I38" s="6">
        <f>SUM(I8:I37)</f>
        <v>7218750000</v>
      </c>
      <c r="K38" s="6">
        <f>SUM(K8:K37)</f>
        <v>692821207</v>
      </c>
      <c r="M38" s="6">
        <f>SUM(M8:M37)</f>
        <v>6525928793</v>
      </c>
      <c r="O38" s="6">
        <f>SUM(O8:O37)</f>
        <v>115478799621</v>
      </c>
      <c r="Q38" s="6">
        <f>SUM(Q8:Q37)</f>
        <v>1549493178</v>
      </c>
      <c r="S38" s="6">
        <f>SUM(S8:S37)</f>
        <v>113929306443</v>
      </c>
    </row>
    <row r="39" spans="1:19" ht="23.25" thickTop="1" x14ac:dyDescent="0.25"/>
    <row r="40" spans="1:19" x14ac:dyDescent="0.25">
      <c r="M40" s="3"/>
      <c r="S40" s="3"/>
    </row>
    <row r="41" spans="1:19" x14ac:dyDescent="0.25">
      <c r="M41" s="3"/>
      <c r="S41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rightToLeft="1" workbookViewId="0">
      <selection activeCell="M80" sqref="M8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150</v>
      </c>
      <c r="D6" s="14" t="s">
        <v>150</v>
      </c>
      <c r="E6" s="14" t="s">
        <v>150</v>
      </c>
      <c r="F6" s="14" t="s">
        <v>150</v>
      </c>
      <c r="G6" s="14" t="s">
        <v>150</v>
      </c>
      <c r="H6" s="14" t="s">
        <v>150</v>
      </c>
      <c r="I6" s="14" t="s">
        <v>150</v>
      </c>
      <c r="K6" s="14" t="s">
        <v>151</v>
      </c>
      <c r="L6" s="14" t="s">
        <v>151</v>
      </c>
      <c r="M6" s="14" t="s">
        <v>151</v>
      </c>
      <c r="N6" s="14" t="s">
        <v>151</v>
      </c>
      <c r="O6" s="14" t="s">
        <v>151</v>
      </c>
      <c r="P6" s="14" t="s">
        <v>151</v>
      </c>
      <c r="Q6" s="14" t="s">
        <v>151</v>
      </c>
    </row>
    <row r="7" spans="1:17" ht="24" x14ac:dyDescent="0.25">
      <c r="A7" s="14" t="s">
        <v>3</v>
      </c>
      <c r="C7" s="14" t="s">
        <v>7</v>
      </c>
      <c r="E7" s="14" t="s">
        <v>200</v>
      </c>
      <c r="G7" s="14" t="s">
        <v>201</v>
      </c>
      <c r="I7" s="14" t="s">
        <v>202</v>
      </c>
      <c r="K7" s="14" t="s">
        <v>7</v>
      </c>
      <c r="M7" s="14" t="s">
        <v>200</v>
      </c>
      <c r="O7" s="14" t="s">
        <v>201</v>
      </c>
      <c r="Q7" s="14" t="s">
        <v>202</v>
      </c>
    </row>
    <row r="8" spans="1:17" x14ac:dyDescent="0.25">
      <c r="A8" s="1" t="s">
        <v>56</v>
      </c>
      <c r="C8" s="3">
        <v>400000</v>
      </c>
      <c r="E8" s="3">
        <v>23660637400</v>
      </c>
      <c r="G8" s="3">
        <v>22506742574</v>
      </c>
      <c r="I8" s="3">
        <v>1153894826</v>
      </c>
      <c r="K8" s="3">
        <v>400000</v>
      </c>
      <c r="M8" s="3">
        <v>23660637400</v>
      </c>
      <c r="O8" s="3">
        <v>22506742574</v>
      </c>
      <c r="Q8" s="7">
        <v>1153894826</v>
      </c>
    </row>
    <row r="9" spans="1:17" x14ac:dyDescent="0.25">
      <c r="A9" s="1" t="s">
        <v>32</v>
      </c>
      <c r="C9" s="3">
        <v>3700000</v>
      </c>
      <c r="E9" s="3">
        <v>30161430600</v>
      </c>
      <c r="G9" s="3">
        <v>16275887635</v>
      </c>
      <c r="I9" s="3">
        <v>13885542965</v>
      </c>
      <c r="K9" s="3">
        <v>3700000</v>
      </c>
      <c r="M9" s="3">
        <v>30161430600</v>
      </c>
      <c r="O9" s="3">
        <v>8826395327</v>
      </c>
      <c r="Q9" s="7">
        <v>21335035273</v>
      </c>
    </row>
    <row r="10" spans="1:17" x14ac:dyDescent="0.25">
      <c r="A10" s="1" t="s">
        <v>21</v>
      </c>
      <c r="C10" s="3">
        <v>4060131</v>
      </c>
      <c r="E10" s="3">
        <v>92187069947</v>
      </c>
      <c r="G10" s="3">
        <v>68736922358</v>
      </c>
      <c r="I10" s="3">
        <v>23450147589</v>
      </c>
      <c r="K10" s="3">
        <v>4060131</v>
      </c>
      <c r="M10" s="3">
        <v>92187069947</v>
      </c>
      <c r="O10" s="3">
        <v>57726520316</v>
      </c>
      <c r="Q10" s="7">
        <v>34460549631</v>
      </c>
    </row>
    <row r="11" spans="1:17" x14ac:dyDescent="0.25">
      <c r="A11" s="1" t="s">
        <v>47</v>
      </c>
      <c r="C11" s="3">
        <v>4175000</v>
      </c>
      <c r="E11" s="3">
        <v>166479740725</v>
      </c>
      <c r="G11" s="3">
        <v>189272240666</v>
      </c>
      <c r="I11" s="7">
        <v>-22792499941</v>
      </c>
      <c r="K11" s="3">
        <v>4175000</v>
      </c>
      <c r="M11" s="3">
        <v>166479740725</v>
      </c>
      <c r="O11" s="3">
        <v>48548196962</v>
      </c>
      <c r="Q11" s="7">
        <v>117931543763</v>
      </c>
    </row>
    <row r="12" spans="1:17" x14ac:dyDescent="0.25">
      <c r="A12" s="1" t="s">
        <v>46</v>
      </c>
      <c r="C12" s="3">
        <v>9700000</v>
      </c>
      <c r="E12" s="3">
        <v>180754887650</v>
      </c>
      <c r="G12" s="3">
        <v>135590179300</v>
      </c>
      <c r="I12" s="7">
        <v>45164708350</v>
      </c>
      <c r="K12" s="3">
        <v>9700000</v>
      </c>
      <c r="M12" s="3">
        <v>180754887650</v>
      </c>
      <c r="O12" s="3">
        <v>97009995524</v>
      </c>
      <c r="Q12" s="7">
        <v>83744892126</v>
      </c>
    </row>
    <row r="13" spans="1:17" x14ac:dyDescent="0.25">
      <c r="A13" s="1" t="s">
        <v>41</v>
      </c>
      <c r="C13" s="3">
        <v>13500000</v>
      </c>
      <c r="E13" s="3">
        <v>208412966250</v>
      </c>
      <c r="G13" s="3">
        <v>178561384875</v>
      </c>
      <c r="I13" s="7">
        <v>29851581375</v>
      </c>
      <c r="K13" s="3">
        <v>13500000</v>
      </c>
      <c r="M13" s="3">
        <v>208412966250</v>
      </c>
      <c r="O13" s="3">
        <v>142480322565</v>
      </c>
      <c r="Q13" s="7">
        <v>65932643685</v>
      </c>
    </row>
    <row r="14" spans="1:17" x14ac:dyDescent="0.25">
      <c r="A14" s="1" t="s">
        <v>51</v>
      </c>
      <c r="C14" s="3">
        <v>845443</v>
      </c>
      <c r="E14" s="3">
        <v>36552986176</v>
      </c>
      <c r="G14" s="3">
        <v>22751238648</v>
      </c>
      <c r="I14" s="7">
        <v>13801747528</v>
      </c>
      <c r="K14" s="3">
        <v>845443</v>
      </c>
      <c r="M14" s="3">
        <v>36552986176</v>
      </c>
      <c r="O14" s="3">
        <v>23201934910</v>
      </c>
      <c r="Q14" s="7">
        <v>13351051266</v>
      </c>
    </row>
    <row r="15" spans="1:17" x14ac:dyDescent="0.25">
      <c r="A15" s="1" t="s">
        <v>42</v>
      </c>
      <c r="C15" s="3">
        <v>153053846</v>
      </c>
      <c r="E15" s="3">
        <v>939227055496</v>
      </c>
      <c r="G15" s="3">
        <v>713198060593</v>
      </c>
      <c r="I15" s="7">
        <v>226028994903</v>
      </c>
      <c r="K15" s="3">
        <v>153053846</v>
      </c>
      <c r="M15" s="3">
        <v>939227055496</v>
      </c>
      <c r="O15" s="3">
        <v>602388584754</v>
      </c>
      <c r="Q15" s="7">
        <v>336838470742</v>
      </c>
    </row>
    <row r="16" spans="1:17" x14ac:dyDescent="0.25">
      <c r="A16" s="1" t="s">
        <v>35</v>
      </c>
      <c r="C16" s="3">
        <v>57570</v>
      </c>
      <c r="E16" s="3">
        <v>1954486013</v>
      </c>
      <c r="G16" s="3">
        <v>1434338703</v>
      </c>
      <c r="I16" s="7">
        <v>520147310</v>
      </c>
      <c r="K16" s="3">
        <v>57570</v>
      </c>
      <c r="M16" s="3">
        <v>1954486013</v>
      </c>
      <c r="O16" s="3">
        <v>1359037142</v>
      </c>
      <c r="Q16" s="7">
        <v>595448871</v>
      </c>
    </row>
    <row r="17" spans="1:17" x14ac:dyDescent="0.25">
      <c r="A17" s="1" t="s">
        <v>18</v>
      </c>
      <c r="C17" s="3">
        <v>5000000</v>
      </c>
      <c r="E17" s="3">
        <v>53136815000</v>
      </c>
      <c r="G17" s="3">
        <v>40486371250</v>
      </c>
      <c r="I17" s="7">
        <v>12650443750</v>
      </c>
      <c r="K17" s="3">
        <v>5000000</v>
      </c>
      <c r="M17" s="3">
        <v>53136815000</v>
      </c>
      <c r="O17" s="3">
        <v>20207975477</v>
      </c>
      <c r="Q17" s="7">
        <v>32928839523</v>
      </c>
    </row>
    <row r="18" spans="1:17" x14ac:dyDescent="0.25">
      <c r="A18" s="1" t="s">
        <v>33</v>
      </c>
      <c r="C18" s="3">
        <v>37285381</v>
      </c>
      <c r="E18" s="3">
        <v>304125266384</v>
      </c>
      <c r="G18" s="3">
        <v>215134864254</v>
      </c>
      <c r="I18" s="7">
        <v>88990402130</v>
      </c>
      <c r="K18" s="3">
        <v>37285381</v>
      </c>
      <c r="M18" s="3">
        <v>304125266384</v>
      </c>
      <c r="O18" s="3">
        <v>101727074165</v>
      </c>
      <c r="Q18" s="7">
        <v>202398192219</v>
      </c>
    </row>
    <row r="19" spans="1:17" x14ac:dyDescent="0.25">
      <c r="A19" s="1" t="s">
        <v>55</v>
      </c>
      <c r="C19" s="3">
        <v>5982000</v>
      </c>
      <c r="E19" s="3">
        <v>94915052536</v>
      </c>
      <c r="G19" s="3">
        <v>72109899360</v>
      </c>
      <c r="I19" s="7">
        <v>22805153176</v>
      </c>
      <c r="K19" s="3">
        <v>5982000</v>
      </c>
      <c r="M19" s="3">
        <v>94915052536</v>
      </c>
      <c r="O19" s="3">
        <v>72109899360</v>
      </c>
      <c r="Q19" s="7">
        <v>22805153176</v>
      </c>
    </row>
    <row r="20" spans="1:17" x14ac:dyDescent="0.25">
      <c r="A20" s="1" t="s">
        <v>37</v>
      </c>
      <c r="C20" s="3">
        <v>6050</v>
      </c>
      <c r="E20" s="3">
        <v>38082806762</v>
      </c>
      <c r="G20" s="3">
        <v>38332879081</v>
      </c>
      <c r="I20" s="7">
        <v>-250072319</v>
      </c>
      <c r="K20" s="3">
        <v>6050</v>
      </c>
      <c r="M20" s="3">
        <v>38082806762</v>
      </c>
      <c r="O20" s="3">
        <v>31053805769</v>
      </c>
      <c r="Q20" s="7">
        <v>7029000993</v>
      </c>
    </row>
    <row r="21" spans="1:17" x14ac:dyDescent="0.25">
      <c r="A21" s="1" t="s">
        <v>17</v>
      </c>
      <c r="C21" s="3">
        <v>14749919</v>
      </c>
      <c r="E21" s="3">
        <v>135471645112</v>
      </c>
      <c r="G21" s="3">
        <v>101716931165</v>
      </c>
      <c r="I21" s="7">
        <v>33754713947</v>
      </c>
      <c r="K21" s="3">
        <v>14749919</v>
      </c>
      <c r="M21" s="3">
        <v>135471645112</v>
      </c>
      <c r="O21" s="3">
        <v>55643685113</v>
      </c>
      <c r="Q21" s="7">
        <v>79827959999</v>
      </c>
    </row>
    <row r="22" spans="1:17" x14ac:dyDescent="0.25">
      <c r="A22" s="1" t="s">
        <v>48</v>
      </c>
      <c r="C22" s="3">
        <v>2000000</v>
      </c>
      <c r="E22" s="3">
        <v>28968773500</v>
      </c>
      <c r="G22" s="3">
        <v>20624927000</v>
      </c>
      <c r="I22" s="7">
        <v>8343846500</v>
      </c>
      <c r="K22" s="3">
        <v>2000000</v>
      </c>
      <c r="M22" s="3">
        <v>28968773500</v>
      </c>
      <c r="O22" s="3">
        <v>13863171965</v>
      </c>
      <c r="Q22" s="7">
        <v>15105601535</v>
      </c>
    </row>
    <row r="23" spans="1:17" x14ac:dyDescent="0.25">
      <c r="A23" s="1" t="s">
        <v>50</v>
      </c>
      <c r="C23" s="3">
        <v>46600000</v>
      </c>
      <c r="E23" s="3">
        <v>439952627100</v>
      </c>
      <c r="G23" s="3">
        <v>327172658500</v>
      </c>
      <c r="I23" s="7">
        <v>112779968600</v>
      </c>
      <c r="K23" s="3">
        <v>46600000</v>
      </c>
      <c r="M23" s="3">
        <v>439952627100</v>
      </c>
      <c r="O23" s="3">
        <v>146873092998</v>
      </c>
      <c r="Q23" s="7">
        <v>293079534102</v>
      </c>
    </row>
    <row r="24" spans="1:17" x14ac:dyDescent="0.25">
      <c r="A24" s="1" t="s">
        <v>16</v>
      </c>
      <c r="C24" s="3">
        <v>2250000</v>
      </c>
      <c r="E24" s="3">
        <v>88284748500</v>
      </c>
      <c r="G24" s="3">
        <v>69012876531</v>
      </c>
      <c r="I24" s="7">
        <v>19271871969</v>
      </c>
      <c r="K24" s="3">
        <v>2250000</v>
      </c>
      <c r="M24" s="3">
        <v>88284748500</v>
      </c>
      <c r="O24" s="3">
        <v>30538133522</v>
      </c>
      <c r="Q24" s="7">
        <v>57746614978</v>
      </c>
    </row>
    <row r="25" spans="1:17" x14ac:dyDescent="0.25">
      <c r="A25" s="1" t="s">
        <v>24</v>
      </c>
      <c r="C25" s="3">
        <v>800000</v>
      </c>
      <c r="E25" s="3">
        <v>5783852200</v>
      </c>
      <c r="G25" s="3">
        <v>3547471600</v>
      </c>
      <c r="I25" s="7">
        <v>2236380600</v>
      </c>
      <c r="K25" s="3">
        <v>800000</v>
      </c>
      <c r="M25" s="3">
        <v>5783852200</v>
      </c>
      <c r="O25" s="3">
        <v>3012312528</v>
      </c>
      <c r="Q25" s="7">
        <v>2771539672</v>
      </c>
    </row>
    <row r="26" spans="1:17" x14ac:dyDescent="0.25">
      <c r="A26" s="1" t="s">
        <v>27</v>
      </c>
      <c r="C26" s="3">
        <v>514928</v>
      </c>
      <c r="E26" s="3">
        <v>11356148863</v>
      </c>
      <c r="G26" s="3">
        <v>6391180003</v>
      </c>
      <c r="I26" s="7">
        <v>4964968860</v>
      </c>
      <c r="K26" s="3">
        <v>514928</v>
      </c>
      <c r="M26" s="3">
        <v>11356148863</v>
      </c>
      <c r="O26" s="3">
        <v>2028531812</v>
      </c>
      <c r="Q26" s="7">
        <v>9327617051</v>
      </c>
    </row>
    <row r="27" spans="1:17" x14ac:dyDescent="0.25">
      <c r="A27" s="1" t="s">
        <v>34</v>
      </c>
      <c r="C27" s="3">
        <v>54500000</v>
      </c>
      <c r="E27" s="3">
        <v>389113786250</v>
      </c>
      <c r="G27" s="3">
        <v>241779440000</v>
      </c>
      <c r="I27" s="7">
        <v>147334346250</v>
      </c>
      <c r="K27" s="3">
        <v>54500000</v>
      </c>
      <c r="M27" s="3">
        <v>389113786250</v>
      </c>
      <c r="O27" s="3">
        <v>166208947704</v>
      </c>
      <c r="Q27" s="7">
        <v>222904838546</v>
      </c>
    </row>
    <row r="28" spans="1:17" x14ac:dyDescent="0.25">
      <c r="A28" s="1" t="s">
        <v>36</v>
      </c>
      <c r="C28" s="3">
        <v>12450</v>
      </c>
      <c r="E28" s="3">
        <v>78425103977</v>
      </c>
      <c r="G28" s="3">
        <v>78519120759</v>
      </c>
      <c r="I28" s="7">
        <v>-94016782</v>
      </c>
      <c r="K28" s="3">
        <v>12450</v>
      </c>
      <c r="M28" s="3">
        <v>78425103977</v>
      </c>
      <c r="O28" s="3">
        <v>65746889041</v>
      </c>
      <c r="Q28" s="7">
        <v>12678214936</v>
      </c>
    </row>
    <row r="29" spans="1:17" x14ac:dyDescent="0.25">
      <c r="A29" s="1" t="s">
        <v>28</v>
      </c>
      <c r="C29" s="3">
        <v>1050000</v>
      </c>
      <c r="E29" s="3">
        <v>100807053900</v>
      </c>
      <c r="G29" s="3">
        <v>83895316837</v>
      </c>
      <c r="I29" s="7">
        <v>16911737063</v>
      </c>
      <c r="K29" s="3">
        <v>1050000</v>
      </c>
      <c r="M29" s="3">
        <v>100807053900</v>
      </c>
      <c r="O29" s="3">
        <v>23109693424</v>
      </c>
      <c r="Q29" s="7">
        <v>77697360476</v>
      </c>
    </row>
    <row r="30" spans="1:17" x14ac:dyDescent="0.25">
      <c r="A30" s="1" t="s">
        <v>15</v>
      </c>
      <c r="C30" s="3">
        <v>1877638</v>
      </c>
      <c r="E30" s="3">
        <v>94892818421</v>
      </c>
      <c r="G30" s="3">
        <v>71340176008</v>
      </c>
      <c r="I30" s="7">
        <v>23552642413</v>
      </c>
      <c r="K30" s="3">
        <v>1877638</v>
      </c>
      <c r="M30" s="3">
        <v>94892818421</v>
      </c>
      <c r="O30" s="3">
        <v>23975901163</v>
      </c>
      <c r="Q30" s="7">
        <v>70916917258</v>
      </c>
    </row>
    <row r="31" spans="1:17" x14ac:dyDescent="0.25">
      <c r="A31" s="1" t="s">
        <v>26</v>
      </c>
      <c r="C31" s="3">
        <v>19000000</v>
      </c>
      <c r="E31" s="3">
        <v>329521531500</v>
      </c>
      <c r="G31" s="3">
        <v>206176734187</v>
      </c>
      <c r="I31" s="7">
        <v>123344797313</v>
      </c>
      <c r="K31" s="3">
        <v>19000000</v>
      </c>
      <c r="M31" s="3">
        <v>329521531500</v>
      </c>
      <c r="O31" s="3">
        <v>130285154716</v>
      </c>
      <c r="Q31" s="7">
        <v>199236376784</v>
      </c>
    </row>
    <row r="32" spans="1:17" x14ac:dyDescent="0.25">
      <c r="A32" s="1" t="s">
        <v>40</v>
      </c>
      <c r="C32" s="3">
        <v>68487</v>
      </c>
      <c r="E32" s="3">
        <v>1697583690</v>
      </c>
      <c r="G32" s="3">
        <v>1433970259</v>
      </c>
      <c r="I32" s="7">
        <v>263613431</v>
      </c>
      <c r="K32" s="3">
        <v>68487</v>
      </c>
      <c r="M32" s="3">
        <v>1697583690</v>
      </c>
      <c r="O32" s="3">
        <v>1369078824</v>
      </c>
      <c r="Q32" s="7">
        <v>328504866</v>
      </c>
    </row>
    <row r="33" spans="1:17" x14ac:dyDescent="0.25">
      <c r="A33" s="1" t="s">
        <v>44</v>
      </c>
      <c r="C33" s="3">
        <v>31700000</v>
      </c>
      <c r="E33" s="3">
        <v>420324485750</v>
      </c>
      <c r="G33" s="3">
        <v>360543565541</v>
      </c>
      <c r="I33" s="7">
        <v>59780920209</v>
      </c>
      <c r="K33" s="3">
        <v>31700000</v>
      </c>
      <c r="M33" s="3">
        <v>420324485750</v>
      </c>
      <c r="O33" s="3">
        <v>278665261742</v>
      </c>
      <c r="Q33" s="7">
        <v>141659224008</v>
      </c>
    </row>
    <row r="34" spans="1:17" x14ac:dyDescent="0.25">
      <c r="A34" s="1" t="s">
        <v>49</v>
      </c>
      <c r="C34" s="3">
        <v>142857</v>
      </c>
      <c r="E34" s="3">
        <v>10017358982</v>
      </c>
      <c r="G34" s="3">
        <v>9513605164</v>
      </c>
      <c r="I34" s="7">
        <v>503753818</v>
      </c>
      <c r="K34" s="3">
        <v>142857</v>
      </c>
      <c r="M34" s="3">
        <v>10017358982</v>
      </c>
      <c r="O34" s="3">
        <v>3412496512</v>
      </c>
      <c r="Q34" s="7">
        <v>6604862470</v>
      </c>
    </row>
    <row r="35" spans="1:17" x14ac:dyDescent="0.25">
      <c r="A35" s="1" t="s">
        <v>45</v>
      </c>
      <c r="C35" s="3">
        <v>25000000</v>
      </c>
      <c r="E35" s="3">
        <v>251275937500</v>
      </c>
      <c r="G35" s="3">
        <v>184805406250</v>
      </c>
      <c r="I35" s="7">
        <v>66470531250</v>
      </c>
      <c r="K35" s="3">
        <v>25000000</v>
      </c>
      <c r="M35" s="3">
        <v>251275937500</v>
      </c>
      <c r="O35" s="3">
        <v>198715318857</v>
      </c>
      <c r="Q35" s="7">
        <v>52560618643</v>
      </c>
    </row>
    <row r="36" spans="1:17" x14ac:dyDescent="0.25">
      <c r="A36" s="1" t="s">
        <v>38</v>
      </c>
      <c r="C36" s="3">
        <v>4032094</v>
      </c>
      <c r="E36" s="3">
        <v>57627809378</v>
      </c>
      <c r="G36" s="3">
        <v>35867951029</v>
      </c>
      <c r="I36" s="7">
        <v>21759858349</v>
      </c>
      <c r="K36" s="3">
        <v>4032094</v>
      </c>
      <c r="M36" s="3">
        <v>57627809378</v>
      </c>
      <c r="O36" s="3">
        <v>14857459748</v>
      </c>
      <c r="Q36" s="7">
        <v>42770349630</v>
      </c>
    </row>
    <row r="37" spans="1:17" x14ac:dyDescent="0.25">
      <c r="A37" s="1" t="s">
        <v>31</v>
      </c>
      <c r="C37" s="3">
        <v>25000000</v>
      </c>
      <c r="E37" s="3">
        <v>204511381250</v>
      </c>
      <c r="G37" s="3">
        <v>133857043750</v>
      </c>
      <c r="I37" s="7">
        <v>70654337500</v>
      </c>
      <c r="K37" s="3">
        <v>25000000</v>
      </c>
      <c r="M37" s="3">
        <v>204511381250</v>
      </c>
      <c r="O37" s="3">
        <v>92061072159</v>
      </c>
      <c r="Q37" s="7">
        <v>112450309091</v>
      </c>
    </row>
    <row r="38" spans="1:17" x14ac:dyDescent="0.25">
      <c r="A38" s="1" t="s">
        <v>20</v>
      </c>
      <c r="C38" s="3">
        <v>24700000</v>
      </c>
      <c r="E38" s="3">
        <v>1111131401900</v>
      </c>
      <c r="G38" s="3">
        <v>757514048564</v>
      </c>
      <c r="I38" s="7">
        <v>353617353336</v>
      </c>
      <c r="K38" s="3">
        <v>24700000</v>
      </c>
      <c r="M38" s="3">
        <v>1111131401900</v>
      </c>
      <c r="O38" s="3">
        <v>660769899157</v>
      </c>
      <c r="Q38" s="7">
        <v>450361502743</v>
      </c>
    </row>
    <row r="39" spans="1:17" x14ac:dyDescent="0.25">
      <c r="A39" s="1" t="s">
        <v>53</v>
      </c>
      <c r="C39" s="3">
        <v>3517016</v>
      </c>
      <c r="E39" s="3">
        <v>31438559423</v>
      </c>
      <c r="G39" s="3">
        <v>30386680604</v>
      </c>
      <c r="I39" s="7">
        <v>1051878819</v>
      </c>
      <c r="K39" s="3">
        <v>3517016</v>
      </c>
      <c r="M39" s="3">
        <v>31438559423</v>
      </c>
      <c r="O39" s="3">
        <v>30386680604</v>
      </c>
      <c r="Q39" s="7">
        <v>1051878819</v>
      </c>
    </row>
    <row r="40" spans="1:17" x14ac:dyDescent="0.25">
      <c r="A40" s="1" t="s">
        <v>52</v>
      </c>
      <c r="C40" s="3">
        <v>7000000</v>
      </c>
      <c r="E40" s="3">
        <v>127377838000</v>
      </c>
      <c r="G40" s="3">
        <v>105761443363</v>
      </c>
      <c r="I40" s="7">
        <v>21616394637</v>
      </c>
      <c r="K40" s="3">
        <v>7000000</v>
      </c>
      <c r="M40" s="3">
        <v>127377838000</v>
      </c>
      <c r="O40" s="3">
        <v>105761443363</v>
      </c>
      <c r="Q40" s="7">
        <v>21616394637</v>
      </c>
    </row>
    <row r="41" spans="1:17" x14ac:dyDescent="0.25">
      <c r="A41" s="1" t="s">
        <v>54</v>
      </c>
      <c r="C41" s="3">
        <v>912905</v>
      </c>
      <c r="E41" s="3">
        <v>49297155739</v>
      </c>
      <c r="G41" s="3">
        <v>47363913818</v>
      </c>
      <c r="I41" s="7">
        <v>1933241921</v>
      </c>
      <c r="K41" s="3">
        <v>912905</v>
      </c>
      <c r="M41" s="3">
        <v>49297155739</v>
      </c>
      <c r="O41" s="3">
        <v>47363913818</v>
      </c>
      <c r="Q41" s="7">
        <v>1933241921</v>
      </c>
    </row>
    <row r="42" spans="1:17" x14ac:dyDescent="0.25">
      <c r="A42" s="1" t="s">
        <v>30</v>
      </c>
      <c r="C42" s="3">
        <v>6800000</v>
      </c>
      <c r="E42" s="3">
        <v>405415875900</v>
      </c>
      <c r="G42" s="3">
        <v>297602605200</v>
      </c>
      <c r="I42" s="7">
        <v>107813270700</v>
      </c>
      <c r="K42" s="3">
        <v>6800000</v>
      </c>
      <c r="M42" s="3">
        <v>405415875900</v>
      </c>
      <c r="O42" s="3">
        <v>85242555956</v>
      </c>
      <c r="Q42" s="7">
        <v>320173319944</v>
      </c>
    </row>
    <row r="43" spans="1:17" x14ac:dyDescent="0.25">
      <c r="A43" s="1" t="s">
        <v>25</v>
      </c>
      <c r="C43" s="3">
        <v>12159628</v>
      </c>
      <c r="E43" s="3">
        <v>110356421461</v>
      </c>
      <c r="G43" s="3">
        <v>62785800038</v>
      </c>
      <c r="I43" s="7">
        <v>47570621423</v>
      </c>
      <c r="K43" s="3">
        <v>12159628</v>
      </c>
      <c r="M43" s="3">
        <v>110356421461</v>
      </c>
      <c r="O43" s="3">
        <v>56225217002</v>
      </c>
      <c r="Q43" s="7">
        <v>54131204459</v>
      </c>
    </row>
    <row r="44" spans="1:17" x14ac:dyDescent="0.25">
      <c r="A44" s="1" t="s">
        <v>22</v>
      </c>
      <c r="C44" s="3">
        <v>2061247</v>
      </c>
      <c r="E44" s="3">
        <v>91627216396</v>
      </c>
      <c r="G44" s="3">
        <v>69556263157</v>
      </c>
      <c r="I44" s="7">
        <v>22070953239</v>
      </c>
      <c r="K44" s="3">
        <v>2061247</v>
      </c>
      <c r="M44" s="3">
        <v>91627216396</v>
      </c>
      <c r="O44" s="3">
        <v>41901978727</v>
      </c>
      <c r="Q44" s="7">
        <v>49725237669</v>
      </c>
    </row>
    <row r="45" spans="1:17" x14ac:dyDescent="0.25">
      <c r="A45" s="1" t="s">
        <v>43</v>
      </c>
      <c r="C45" s="3">
        <v>8500000</v>
      </c>
      <c r="E45" s="3">
        <v>72723960000</v>
      </c>
      <c r="G45" s="3">
        <v>52834293625</v>
      </c>
      <c r="I45" s="7">
        <v>19889666375</v>
      </c>
      <c r="K45" s="3">
        <v>8500000</v>
      </c>
      <c r="M45" s="3">
        <v>72723960000</v>
      </c>
      <c r="O45" s="3">
        <v>28862528710</v>
      </c>
      <c r="Q45" s="7">
        <v>43861431290</v>
      </c>
    </row>
    <row r="46" spans="1:17" x14ac:dyDescent="0.25">
      <c r="A46" s="1" t="s">
        <v>23</v>
      </c>
      <c r="C46" s="3">
        <v>7006623</v>
      </c>
      <c r="E46" s="3">
        <v>209481407990</v>
      </c>
      <c r="G46" s="3">
        <v>131640525761</v>
      </c>
      <c r="I46" s="7">
        <v>77840882229</v>
      </c>
      <c r="K46" s="3">
        <v>7006623</v>
      </c>
      <c r="M46" s="3">
        <v>209481407990</v>
      </c>
      <c r="O46" s="3">
        <v>73509470519</v>
      </c>
      <c r="Q46" s="7">
        <v>135971937471</v>
      </c>
    </row>
    <row r="47" spans="1:17" x14ac:dyDescent="0.25">
      <c r="A47" s="1" t="s">
        <v>39</v>
      </c>
      <c r="C47" s="3">
        <v>72813</v>
      </c>
      <c r="E47" s="3">
        <v>1270456150</v>
      </c>
      <c r="G47" s="3">
        <v>1065899721</v>
      </c>
      <c r="I47" s="7">
        <v>204556429</v>
      </c>
      <c r="K47" s="3">
        <v>72813</v>
      </c>
      <c r="M47" s="3">
        <v>1270456150</v>
      </c>
      <c r="O47" s="3">
        <v>1050300462</v>
      </c>
      <c r="Q47" s="7">
        <v>220155688</v>
      </c>
    </row>
    <row r="48" spans="1:17" x14ac:dyDescent="0.25">
      <c r="A48" s="1" t="s">
        <v>29</v>
      </c>
      <c r="C48" s="3">
        <v>0</v>
      </c>
      <c r="E48" s="3">
        <v>0</v>
      </c>
      <c r="G48" s="3">
        <v>5188646632</v>
      </c>
      <c r="I48" s="7">
        <v>-5188646632</v>
      </c>
      <c r="K48" s="3">
        <v>0</v>
      </c>
      <c r="M48" s="3">
        <v>0</v>
      </c>
      <c r="O48" s="3">
        <v>0</v>
      </c>
      <c r="Q48" s="7">
        <v>0</v>
      </c>
    </row>
    <row r="49" spans="1:17" x14ac:dyDescent="0.25">
      <c r="A49" s="1" t="s">
        <v>19</v>
      </c>
      <c r="C49" s="3">
        <v>0</v>
      </c>
      <c r="E49" s="3">
        <v>0</v>
      </c>
      <c r="G49" s="3">
        <v>1287632920</v>
      </c>
      <c r="I49" s="7">
        <v>-1287632920</v>
      </c>
      <c r="K49" s="3">
        <v>0</v>
      </c>
      <c r="M49" s="3">
        <v>0</v>
      </c>
      <c r="O49" s="3">
        <v>0</v>
      </c>
      <c r="Q49" s="7">
        <v>0</v>
      </c>
    </row>
    <row r="50" spans="1:17" x14ac:dyDescent="0.25">
      <c r="A50" s="1" t="s">
        <v>118</v>
      </c>
      <c r="C50" s="3">
        <v>79317</v>
      </c>
      <c r="E50" s="3">
        <v>64166109508</v>
      </c>
      <c r="G50" s="3">
        <v>62130804932</v>
      </c>
      <c r="I50" s="7">
        <v>2035304576</v>
      </c>
      <c r="K50" s="3">
        <v>79317</v>
      </c>
      <c r="M50" s="3">
        <v>64166109508</v>
      </c>
      <c r="O50" s="3">
        <v>61827767765</v>
      </c>
      <c r="Q50" s="7">
        <v>2338341743</v>
      </c>
    </row>
    <row r="51" spans="1:17" x14ac:dyDescent="0.25">
      <c r="A51" s="1" t="s">
        <v>115</v>
      </c>
      <c r="C51" s="3">
        <v>18137</v>
      </c>
      <c r="E51" s="3">
        <v>14693205104</v>
      </c>
      <c r="G51" s="3">
        <v>14199638279</v>
      </c>
      <c r="I51" s="7">
        <v>493566825</v>
      </c>
      <c r="K51" s="3">
        <v>18137</v>
      </c>
      <c r="M51" s="3">
        <v>14693205104</v>
      </c>
      <c r="O51" s="3">
        <v>14098103039</v>
      </c>
      <c r="Q51" s="7">
        <v>595102065</v>
      </c>
    </row>
    <row r="52" spans="1:17" x14ac:dyDescent="0.25">
      <c r="A52" s="1" t="s">
        <v>103</v>
      </c>
      <c r="C52" s="3">
        <v>59630</v>
      </c>
      <c r="E52" s="3">
        <v>57028469941</v>
      </c>
      <c r="G52" s="3">
        <v>56053749586</v>
      </c>
      <c r="I52" s="7">
        <v>974720355</v>
      </c>
      <c r="K52" s="3">
        <v>59630</v>
      </c>
      <c r="M52" s="3">
        <v>57028469941</v>
      </c>
      <c r="O52" s="3">
        <v>55065300889</v>
      </c>
      <c r="Q52" s="7">
        <v>1963169052</v>
      </c>
    </row>
    <row r="53" spans="1:17" x14ac:dyDescent="0.25">
      <c r="A53" s="1" t="s">
        <v>94</v>
      </c>
      <c r="C53" s="3">
        <v>22698</v>
      </c>
      <c r="E53" s="3">
        <v>18469014199</v>
      </c>
      <c r="G53" s="3">
        <v>17981996088</v>
      </c>
      <c r="I53" s="7">
        <v>487018111</v>
      </c>
      <c r="K53" s="3">
        <v>22698</v>
      </c>
      <c r="M53" s="3">
        <v>18469014199</v>
      </c>
      <c r="O53" s="3">
        <v>17416308538</v>
      </c>
      <c r="Q53" s="7">
        <v>1052705661</v>
      </c>
    </row>
    <row r="54" spans="1:17" x14ac:dyDescent="0.25">
      <c r="A54" s="1" t="s">
        <v>79</v>
      </c>
      <c r="C54" s="3">
        <v>138154</v>
      </c>
      <c r="E54" s="3">
        <v>136230285199</v>
      </c>
      <c r="G54" s="3">
        <v>134398862979</v>
      </c>
      <c r="I54" s="7">
        <v>1831422220</v>
      </c>
      <c r="K54" s="3">
        <v>138154</v>
      </c>
      <c r="M54" s="3">
        <v>136230285199</v>
      </c>
      <c r="O54" s="3">
        <v>124088943990</v>
      </c>
      <c r="Q54" s="7">
        <v>12141341209</v>
      </c>
    </row>
    <row r="55" spans="1:17" x14ac:dyDescent="0.25">
      <c r="A55" s="1" t="s">
        <v>100</v>
      </c>
      <c r="C55" s="3">
        <v>4951</v>
      </c>
      <c r="E55" s="3">
        <v>4614365690</v>
      </c>
      <c r="G55" s="3">
        <v>4526509574</v>
      </c>
      <c r="I55" s="7">
        <v>87856116</v>
      </c>
      <c r="K55" s="3">
        <v>4951</v>
      </c>
      <c r="M55" s="3">
        <v>4614365690</v>
      </c>
      <c r="O55" s="3">
        <v>4482267254</v>
      </c>
      <c r="Q55" s="7">
        <v>132098436</v>
      </c>
    </row>
    <row r="56" spans="1:17" x14ac:dyDescent="0.25">
      <c r="A56" s="1" t="s">
        <v>208</v>
      </c>
      <c r="C56" s="3">
        <v>150000</v>
      </c>
      <c r="E56" s="3">
        <v>151264253850</v>
      </c>
      <c r="G56" s="3">
        <v>149891250000</v>
      </c>
      <c r="I56" s="7">
        <v>1373003850</v>
      </c>
      <c r="K56" s="3">
        <v>150000</v>
      </c>
      <c r="M56" s="3">
        <v>151264253850</v>
      </c>
      <c r="O56" s="3">
        <v>150068750000</v>
      </c>
      <c r="Q56" s="7">
        <v>1195503850</v>
      </c>
    </row>
    <row r="57" spans="1:17" x14ac:dyDescent="0.25">
      <c r="A57" s="1" t="s">
        <v>85</v>
      </c>
      <c r="C57" s="3">
        <v>11563</v>
      </c>
      <c r="E57" s="3">
        <v>11094535092</v>
      </c>
      <c r="G57" s="3">
        <v>10901318789</v>
      </c>
      <c r="I57" s="7">
        <v>193216303</v>
      </c>
      <c r="K57" s="3">
        <v>11563</v>
      </c>
      <c r="M57" s="3">
        <v>11094535092</v>
      </c>
      <c r="O57" s="3">
        <v>10859350370</v>
      </c>
      <c r="Q57" s="7">
        <v>235184722</v>
      </c>
    </row>
    <row r="58" spans="1:17" x14ac:dyDescent="0.25">
      <c r="A58" s="1" t="s">
        <v>121</v>
      </c>
      <c r="C58" s="3">
        <v>74485</v>
      </c>
      <c r="E58" s="3">
        <v>71463062314</v>
      </c>
      <c r="G58" s="3">
        <v>70295016657</v>
      </c>
      <c r="I58" s="7">
        <v>1168045657</v>
      </c>
      <c r="K58" s="3">
        <v>74485</v>
      </c>
      <c r="M58" s="3">
        <v>71463062314</v>
      </c>
      <c r="O58" s="3">
        <v>69366079518</v>
      </c>
      <c r="Q58" s="7">
        <v>2096982796</v>
      </c>
    </row>
    <row r="59" spans="1:17" x14ac:dyDescent="0.25">
      <c r="A59" s="1" t="s">
        <v>112</v>
      </c>
      <c r="C59" s="3">
        <v>342760</v>
      </c>
      <c r="E59" s="3">
        <v>303447377516</v>
      </c>
      <c r="G59" s="3">
        <v>298340873577</v>
      </c>
      <c r="I59" s="7">
        <v>5106503939</v>
      </c>
      <c r="K59" s="3">
        <v>342760</v>
      </c>
      <c r="M59" s="3">
        <v>303447377516</v>
      </c>
      <c r="O59" s="3">
        <v>286897976664</v>
      </c>
      <c r="Q59" s="7">
        <v>16549400852</v>
      </c>
    </row>
    <row r="60" spans="1:17" x14ac:dyDescent="0.25">
      <c r="A60" s="1" t="s">
        <v>88</v>
      </c>
      <c r="C60" s="3">
        <v>9111</v>
      </c>
      <c r="E60" s="3">
        <v>7565123647</v>
      </c>
      <c r="G60" s="3">
        <v>7237292608</v>
      </c>
      <c r="I60" s="7">
        <v>327831039</v>
      </c>
      <c r="K60" s="3">
        <v>9111</v>
      </c>
      <c r="M60" s="3">
        <v>7565123647</v>
      </c>
      <c r="O60" s="3">
        <v>7174480158</v>
      </c>
      <c r="Q60" s="7">
        <v>390643489</v>
      </c>
    </row>
    <row r="61" spans="1:17" x14ac:dyDescent="0.25">
      <c r="A61" s="1" t="s">
        <v>209</v>
      </c>
      <c r="C61" s="3">
        <v>50000</v>
      </c>
      <c r="E61" s="3">
        <v>49861773986</v>
      </c>
      <c r="G61" s="3">
        <v>49498837306</v>
      </c>
      <c r="I61" s="7">
        <v>362936680</v>
      </c>
      <c r="K61" s="3">
        <v>50000</v>
      </c>
      <c r="M61" s="3">
        <v>49861773986</v>
      </c>
      <c r="O61" s="3">
        <v>50036250000</v>
      </c>
      <c r="Q61" s="7">
        <v>-174476014</v>
      </c>
    </row>
    <row r="62" spans="1:17" x14ac:dyDescent="0.25">
      <c r="A62" s="1" t="s">
        <v>97</v>
      </c>
      <c r="C62" s="3">
        <v>2</v>
      </c>
      <c r="E62" s="3">
        <v>1887450</v>
      </c>
      <c r="G62" s="3">
        <v>1857304</v>
      </c>
      <c r="I62" s="7">
        <v>30146</v>
      </c>
      <c r="K62" s="3">
        <v>2</v>
      </c>
      <c r="M62" s="3">
        <v>1887450</v>
      </c>
      <c r="O62" s="3">
        <v>1738258</v>
      </c>
      <c r="Q62" s="7">
        <v>149192</v>
      </c>
    </row>
    <row r="63" spans="1:17" x14ac:dyDescent="0.25">
      <c r="A63" s="1" t="s">
        <v>106</v>
      </c>
      <c r="C63" s="3">
        <v>382669</v>
      </c>
      <c r="E63" s="3">
        <v>352591025533</v>
      </c>
      <c r="G63" s="3">
        <v>345574905091</v>
      </c>
      <c r="I63" s="7">
        <v>7016120442</v>
      </c>
      <c r="K63" s="3">
        <v>382669</v>
      </c>
      <c r="M63" s="3">
        <v>352591025533</v>
      </c>
      <c r="O63" s="3">
        <v>329534414922</v>
      </c>
      <c r="Q63" s="7">
        <v>23056610611</v>
      </c>
    </row>
    <row r="64" spans="1:17" x14ac:dyDescent="0.25">
      <c r="A64" s="1" t="s">
        <v>123</v>
      </c>
      <c r="C64" s="3">
        <v>45693</v>
      </c>
      <c r="E64" s="3">
        <v>43467605113</v>
      </c>
      <c r="G64" s="3">
        <v>42682711903</v>
      </c>
      <c r="I64" s="7">
        <v>784893210</v>
      </c>
      <c r="K64" s="3">
        <v>45693</v>
      </c>
      <c r="M64" s="3">
        <v>43467605113</v>
      </c>
      <c r="O64" s="3">
        <v>39918055280</v>
      </c>
      <c r="Q64" s="7">
        <v>3549549833</v>
      </c>
    </row>
    <row r="65" spans="1:17" x14ac:dyDescent="0.25">
      <c r="A65" s="1" t="s">
        <v>91</v>
      </c>
      <c r="C65" s="3">
        <v>32755</v>
      </c>
      <c r="E65" s="3">
        <v>25453131291</v>
      </c>
      <c r="G65" s="3">
        <v>24646044064</v>
      </c>
      <c r="I65" s="7">
        <v>807087227</v>
      </c>
      <c r="K65" s="3">
        <v>32755</v>
      </c>
      <c r="M65" s="3">
        <v>25453131291</v>
      </c>
      <c r="O65" s="3">
        <v>24062171106</v>
      </c>
      <c r="Q65" s="7">
        <v>1390960185</v>
      </c>
    </row>
    <row r="66" spans="1:17" x14ac:dyDescent="0.25">
      <c r="A66" s="1" t="s">
        <v>82</v>
      </c>
      <c r="C66" s="3">
        <v>7874</v>
      </c>
      <c r="E66" s="3">
        <v>6494141475</v>
      </c>
      <c r="G66" s="3">
        <v>6326334425</v>
      </c>
      <c r="I66" s="7">
        <v>167807050</v>
      </c>
      <c r="K66" s="3">
        <v>7874</v>
      </c>
      <c r="M66" s="3">
        <v>6494141475</v>
      </c>
      <c r="O66" s="3">
        <v>6182050736</v>
      </c>
      <c r="Q66" s="7">
        <v>312090739</v>
      </c>
    </row>
    <row r="67" spans="1:17" x14ac:dyDescent="0.25">
      <c r="A67" s="1" t="s">
        <v>109</v>
      </c>
      <c r="C67" s="3">
        <v>7302</v>
      </c>
      <c r="E67" s="3">
        <v>6911797509</v>
      </c>
      <c r="G67" s="3">
        <v>6788972056</v>
      </c>
      <c r="I67" s="7">
        <v>122825453</v>
      </c>
      <c r="K67" s="3">
        <v>7302</v>
      </c>
      <c r="M67" s="3">
        <v>6911797509</v>
      </c>
      <c r="O67" s="3">
        <v>6599805215</v>
      </c>
      <c r="Q67" s="7">
        <v>311992294</v>
      </c>
    </row>
    <row r="68" spans="1:17" x14ac:dyDescent="0.25">
      <c r="A68" s="1" t="s">
        <v>76</v>
      </c>
      <c r="C68" s="3">
        <v>17518</v>
      </c>
      <c r="E68" s="3">
        <v>13185779284</v>
      </c>
      <c r="G68" s="3">
        <v>12630476175</v>
      </c>
      <c r="I68" s="7">
        <v>555303109</v>
      </c>
      <c r="K68" s="3">
        <v>17518</v>
      </c>
      <c r="M68" s="3">
        <v>13185779284</v>
      </c>
      <c r="O68" s="3">
        <v>12373724504</v>
      </c>
      <c r="Q68" s="7">
        <v>812054780</v>
      </c>
    </row>
    <row r="69" spans="1:17" x14ac:dyDescent="0.25">
      <c r="A69" s="1" t="s">
        <v>210</v>
      </c>
      <c r="C69" s="3">
        <v>0</v>
      </c>
      <c r="E69" s="3">
        <v>0</v>
      </c>
      <c r="G69" s="3">
        <v>0</v>
      </c>
      <c r="I69" s="7">
        <v>0</v>
      </c>
      <c r="K69" s="3">
        <v>150000</v>
      </c>
      <c r="M69" s="3">
        <v>149741358750</v>
      </c>
      <c r="O69" s="3">
        <v>149318656250</v>
      </c>
      <c r="Q69" s="7">
        <v>422702500</v>
      </c>
    </row>
    <row r="70" spans="1:17" x14ac:dyDescent="0.25">
      <c r="A70" s="1" t="s">
        <v>211</v>
      </c>
      <c r="C70" s="3">
        <v>0</v>
      </c>
      <c r="E70" s="3">
        <v>0</v>
      </c>
      <c r="G70" s="3">
        <v>0</v>
      </c>
      <c r="I70" s="7">
        <v>0</v>
      </c>
      <c r="K70" s="3">
        <v>12000</v>
      </c>
      <c r="M70" s="3">
        <v>11655543600</v>
      </c>
      <c r="O70" s="3">
        <v>11660459700</v>
      </c>
      <c r="Q70" s="7">
        <v>-4916100</v>
      </c>
    </row>
    <row r="71" spans="1:17" ht="23.25" thickBot="1" x14ac:dyDescent="0.3">
      <c r="E71" s="6">
        <f>SUM(E8:E70)</f>
        <v>8365807083472</v>
      </c>
      <c r="G71" s="6">
        <f>SUM(G8:G70)</f>
        <v>6527684588676</v>
      </c>
      <c r="I71" s="6">
        <f>SUM(I8:I70)</f>
        <v>1838122494796</v>
      </c>
      <c r="M71" s="6">
        <f>SUM(M8:M70)</f>
        <v>8527203985822</v>
      </c>
      <c r="O71" s="6">
        <f>SUM(O8:O70)</f>
        <v>5041619329147</v>
      </c>
      <c r="Q71" s="6">
        <f>SUM(Q8:Q70)</f>
        <v>3485584656675</v>
      </c>
    </row>
    <row r="72" spans="1:17" ht="23.25" thickTop="1" x14ac:dyDescent="0.25"/>
    <row r="73" spans="1:17" x14ac:dyDescent="0.25">
      <c r="I73" s="3"/>
      <c r="Q73" s="3"/>
    </row>
    <row r="74" spans="1:17" x14ac:dyDescent="0.25">
      <c r="I74" s="3"/>
    </row>
    <row r="75" spans="1:17" x14ac:dyDescent="0.25">
      <c r="Q7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rightToLeft="1" workbookViewId="0">
      <selection activeCell="Q79" sqref="Q79"/>
    </sheetView>
  </sheetViews>
  <sheetFormatPr defaultRowHeight="22.5" x14ac:dyDescent="0.25"/>
  <cols>
    <col min="1" max="1" width="37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150</v>
      </c>
      <c r="D6" s="14" t="s">
        <v>150</v>
      </c>
      <c r="E6" s="14" t="s">
        <v>150</v>
      </c>
      <c r="F6" s="14" t="s">
        <v>150</v>
      </c>
      <c r="G6" s="14" t="s">
        <v>150</v>
      </c>
      <c r="H6" s="14" t="s">
        <v>150</v>
      </c>
      <c r="I6" s="14" t="s">
        <v>150</v>
      </c>
      <c r="K6" s="14" t="s">
        <v>151</v>
      </c>
      <c r="L6" s="14" t="s">
        <v>151</v>
      </c>
      <c r="M6" s="14" t="s">
        <v>151</v>
      </c>
      <c r="N6" s="14" t="s">
        <v>151</v>
      </c>
      <c r="O6" s="14" t="s">
        <v>151</v>
      </c>
      <c r="P6" s="14" t="s">
        <v>151</v>
      </c>
      <c r="Q6" s="14" t="s">
        <v>151</v>
      </c>
    </row>
    <row r="7" spans="1:17" ht="24" x14ac:dyDescent="0.25">
      <c r="A7" s="14" t="s">
        <v>3</v>
      </c>
      <c r="C7" s="14" t="s">
        <v>7</v>
      </c>
      <c r="E7" s="14" t="s">
        <v>200</v>
      </c>
      <c r="G7" s="14" t="s">
        <v>201</v>
      </c>
      <c r="I7" s="14" t="s">
        <v>212</v>
      </c>
      <c r="K7" s="14" t="s">
        <v>7</v>
      </c>
      <c r="M7" s="14" t="s">
        <v>200</v>
      </c>
      <c r="O7" s="14" t="s">
        <v>201</v>
      </c>
      <c r="Q7" s="14" t="s">
        <v>212</v>
      </c>
    </row>
    <row r="8" spans="1:17" x14ac:dyDescent="0.25">
      <c r="A8" s="1" t="s">
        <v>15</v>
      </c>
      <c r="C8" s="3">
        <v>450000</v>
      </c>
      <c r="E8" s="3">
        <v>21888585089</v>
      </c>
      <c r="G8" s="3">
        <v>6228088590</v>
      </c>
      <c r="I8" s="3">
        <v>15660496499</v>
      </c>
      <c r="K8" s="3">
        <v>1700000</v>
      </c>
      <c r="M8" s="3">
        <v>50324048953</v>
      </c>
      <c r="O8" s="3">
        <v>21595786635</v>
      </c>
      <c r="Q8" s="3">
        <v>28728262318</v>
      </c>
    </row>
    <row r="9" spans="1:17" x14ac:dyDescent="0.25">
      <c r="A9" s="1" t="s">
        <v>29</v>
      </c>
      <c r="C9" s="3">
        <v>1735963</v>
      </c>
      <c r="E9" s="3">
        <v>43498858178</v>
      </c>
      <c r="G9" s="3">
        <v>22881514431</v>
      </c>
      <c r="I9" s="3">
        <v>20617343747</v>
      </c>
      <c r="K9" s="3">
        <v>1735963</v>
      </c>
      <c r="M9" s="3">
        <v>43498858178</v>
      </c>
      <c r="O9" s="3">
        <v>22881514431</v>
      </c>
      <c r="Q9" s="3">
        <v>20617343747</v>
      </c>
    </row>
    <row r="10" spans="1:17" x14ac:dyDescent="0.25">
      <c r="A10" s="1" t="s">
        <v>25</v>
      </c>
      <c r="C10" s="3">
        <v>3300000</v>
      </c>
      <c r="E10" s="3">
        <v>28506714676</v>
      </c>
      <c r="G10" s="3">
        <v>15258954966</v>
      </c>
      <c r="I10" s="3">
        <v>13247759710</v>
      </c>
      <c r="K10" s="3">
        <v>3300000</v>
      </c>
      <c r="M10" s="3">
        <v>28506714676</v>
      </c>
      <c r="O10" s="3">
        <v>15258954966</v>
      </c>
      <c r="Q10" s="3">
        <v>13247759710</v>
      </c>
    </row>
    <row r="11" spans="1:17" x14ac:dyDescent="0.25">
      <c r="A11" s="1" t="s">
        <v>16</v>
      </c>
      <c r="C11" s="3">
        <v>465893</v>
      </c>
      <c r="E11" s="3">
        <v>17410871253</v>
      </c>
      <c r="G11" s="3">
        <v>6704858288</v>
      </c>
      <c r="I11" s="3">
        <v>10706012965</v>
      </c>
      <c r="K11" s="3">
        <v>2890000</v>
      </c>
      <c r="M11" s="3">
        <v>79500276358</v>
      </c>
      <c r="O11" s="3">
        <v>39946593958</v>
      </c>
      <c r="Q11" s="3">
        <v>39553682400</v>
      </c>
    </row>
    <row r="12" spans="1:17" x14ac:dyDescent="0.25">
      <c r="A12" s="1" t="s">
        <v>33</v>
      </c>
      <c r="C12" s="3">
        <v>714619</v>
      </c>
      <c r="E12" s="3">
        <v>5572248203</v>
      </c>
      <c r="G12" s="3">
        <v>1949721246</v>
      </c>
      <c r="I12" s="3">
        <v>3622526957</v>
      </c>
      <c r="K12" s="3">
        <v>714619</v>
      </c>
      <c r="M12" s="3">
        <v>5572248203</v>
      </c>
      <c r="O12" s="3">
        <v>1949721246</v>
      </c>
      <c r="Q12" s="3">
        <v>3622526957</v>
      </c>
    </row>
    <row r="13" spans="1:17" x14ac:dyDescent="0.25">
      <c r="A13" s="1" t="s">
        <v>51</v>
      </c>
      <c r="C13" s="3">
        <v>404557</v>
      </c>
      <c r="E13" s="3">
        <v>16739362378</v>
      </c>
      <c r="G13" s="3">
        <v>11102469581</v>
      </c>
      <c r="I13" s="3">
        <v>5636892797</v>
      </c>
      <c r="K13" s="3">
        <v>404557</v>
      </c>
      <c r="M13" s="3">
        <v>16739362378</v>
      </c>
      <c r="O13" s="3">
        <v>11102469581</v>
      </c>
      <c r="Q13" s="3">
        <v>5636892797</v>
      </c>
    </row>
    <row r="14" spans="1:17" x14ac:dyDescent="0.25">
      <c r="A14" s="1" t="s">
        <v>19</v>
      </c>
      <c r="C14" s="3">
        <v>1400000</v>
      </c>
      <c r="E14" s="3">
        <v>10044105828</v>
      </c>
      <c r="G14" s="3">
        <v>6159839280</v>
      </c>
      <c r="I14" s="3">
        <v>3884266548</v>
      </c>
      <c r="K14" s="3">
        <v>1400000</v>
      </c>
      <c r="M14" s="3">
        <v>10044105828</v>
      </c>
      <c r="O14" s="3">
        <v>6159839280</v>
      </c>
      <c r="Q14" s="3">
        <v>3884266548</v>
      </c>
    </row>
    <row r="15" spans="1:17" x14ac:dyDescent="0.25">
      <c r="A15" s="1" t="s">
        <v>47</v>
      </c>
      <c r="C15" s="3">
        <v>1425000</v>
      </c>
      <c r="E15" s="3">
        <v>61618012072</v>
      </c>
      <c r="G15" s="3">
        <v>15414018734</v>
      </c>
      <c r="I15" s="3">
        <v>46203993338</v>
      </c>
      <c r="K15" s="3">
        <v>6025000</v>
      </c>
      <c r="M15" s="3">
        <v>199854258097</v>
      </c>
      <c r="O15" s="3">
        <v>67954410199</v>
      </c>
      <c r="Q15" s="3">
        <v>131899847898</v>
      </c>
    </row>
    <row r="16" spans="1:17" x14ac:dyDescent="0.25">
      <c r="A16" s="1" t="s">
        <v>213</v>
      </c>
      <c r="C16" s="3">
        <v>0</v>
      </c>
      <c r="E16" s="3">
        <v>0</v>
      </c>
      <c r="G16" s="3">
        <v>0</v>
      </c>
      <c r="I16" s="3">
        <v>0</v>
      </c>
      <c r="K16" s="3">
        <v>2140446</v>
      </c>
      <c r="M16" s="3">
        <v>25439200778</v>
      </c>
      <c r="O16" s="3">
        <v>2140446</v>
      </c>
      <c r="Q16" s="3">
        <v>25437060332</v>
      </c>
    </row>
    <row r="17" spans="1:17" x14ac:dyDescent="0.25">
      <c r="A17" s="1" t="s">
        <v>214</v>
      </c>
      <c r="C17" s="3">
        <v>0</v>
      </c>
      <c r="E17" s="3">
        <v>0</v>
      </c>
      <c r="G17" s="3">
        <v>0</v>
      </c>
      <c r="I17" s="3">
        <v>0</v>
      </c>
      <c r="K17" s="3">
        <v>12500000</v>
      </c>
      <c r="M17" s="3">
        <v>70880759365</v>
      </c>
      <c r="O17" s="3">
        <v>70880759365</v>
      </c>
      <c r="Q17" s="3">
        <v>0</v>
      </c>
    </row>
    <row r="18" spans="1:17" x14ac:dyDescent="0.25">
      <c r="A18" s="1" t="s">
        <v>27</v>
      </c>
      <c r="C18" s="3">
        <v>0</v>
      </c>
      <c r="E18" s="3">
        <v>0</v>
      </c>
      <c r="G18" s="3">
        <v>0</v>
      </c>
      <c r="I18" s="3">
        <v>0</v>
      </c>
      <c r="K18" s="3">
        <v>3985072</v>
      </c>
      <c r="M18" s="3">
        <v>48627292145</v>
      </c>
      <c r="O18" s="3">
        <v>23420299038</v>
      </c>
      <c r="Q18" s="3">
        <v>25206993107</v>
      </c>
    </row>
    <row r="19" spans="1:17" x14ac:dyDescent="0.25">
      <c r="A19" s="1" t="s">
        <v>36</v>
      </c>
      <c r="C19" s="3">
        <v>0</v>
      </c>
      <c r="E19" s="3">
        <v>0</v>
      </c>
      <c r="G19" s="3">
        <v>0</v>
      </c>
      <c r="I19" s="3">
        <v>0</v>
      </c>
      <c r="K19" s="3">
        <v>1500</v>
      </c>
      <c r="M19" s="3">
        <v>7888079063</v>
      </c>
      <c r="O19" s="3">
        <v>6312341051</v>
      </c>
      <c r="Q19" s="3">
        <v>1575738012</v>
      </c>
    </row>
    <row r="20" spans="1:17" x14ac:dyDescent="0.25">
      <c r="A20" s="1" t="s">
        <v>188</v>
      </c>
      <c r="C20" s="3">
        <v>0</v>
      </c>
      <c r="E20" s="3">
        <v>0</v>
      </c>
      <c r="G20" s="3">
        <v>0</v>
      </c>
      <c r="I20" s="3">
        <v>0</v>
      </c>
      <c r="K20" s="3">
        <v>357556</v>
      </c>
      <c r="M20" s="3">
        <v>4048876463</v>
      </c>
      <c r="O20" s="3">
        <v>4345853071</v>
      </c>
      <c r="Q20" s="7">
        <v>-296976608</v>
      </c>
    </row>
    <row r="21" spans="1:17" x14ac:dyDescent="0.25">
      <c r="A21" s="1" t="s">
        <v>23</v>
      </c>
      <c r="C21" s="3">
        <v>0</v>
      </c>
      <c r="E21" s="3">
        <v>0</v>
      </c>
      <c r="G21" s="3">
        <v>0</v>
      </c>
      <c r="I21" s="3">
        <v>0</v>
      </c>
      <c r="K21" s="3">
        <v>500000</v>
      </c>
      <c r="M21" s="3">
        <v>6538844300</v>
      </c>
      <c r="O21" s="3">
        <v>5241052297</v>
      </c>
      <c r="Q21" s="7">
        <v>1297792003</v>
      </c>
    </row>
    <row r="22" spans="1:17" x14ac:dyDescent="0.25">
      <c r="A22" s="1" t="s">
        <v>204</v>
      </c>
      <c r="C22" s="3">
        <v>0</v>
      </c>
      <c r="E22" s="3">
        <v>0</v>
      </c>
      <c r="G22" s="3">
        <v>0</v>
      </c>
      <c r="I22" s="3">
        <v>0</v>
      </c>
      <c r="K22" s="3">
        <v>2000000</v>
      </c>
      <c r="M22" s="3">
        <v>9423212651</v>
      </c>
      <c r="O22" s="3">
        <v>9033055980</v>
      </c>
      <c r="Q22" s="7">
        <v>390156671</v>
      </c>
    </row>
    <row r="23" spans="1:17" x14ac:dyDescent="0.25">
      <c r="A23" s="1" t="s">
        <v>28</v>
      </c>
      <c r="C23" s="3">
        <v>0</v>
      </c>
      <c r="E23" s="3">
        <v>0</v>
      </c>
      <c r="G23" s="3">
        <v>0</v>
      </c>
      <c r="I23" s="3">
        <v>0</v>
      </c>
      <c r="K23" s="3">
        <v>600000</v>
      </c>
      <c r="M23" s="3">
        <v>39421893766</v>
      </c>
      <c r="O23" s="3">
        <v>13205539099</v>
      </c>
      <c r="Q23" s="7">
        <v>26216354667</v>
      </c>
    </row>
    <row r="24" spans="1:17" x14ac:dyDescent="0.25">
      <c r="A24" s="1" t="s">
        <v>37</v>
      </c>
      <c r="C24" s="3">
        <v>0</v>
      </c>
      <c r="E24" s="3">
        <v>0</v>
      </c>
      <c r="G24" s="3">
        <v>0</v>
      </c>
      <c r="I24" s="3">
        <v>0</v>
      </c>
      <c r="K24" s="3">
        <v>1500</v>
      </c>
      <c r="M24" s="3">
        <v>7888079067</v>
      </c>
      <c r="O24" s="3">
        <v>6359600333</v>
      </c>
      <c r="Q24" s="7">
        <v>1528478734</v>
      </c>
    </row>
    <row r="25" spans="1:17" x14ac:dyDescent="0.25">
      <c r="A25" s="1" t="s">
        <v>26</v>
      </c>
      <c r="C25" s="3">
        <v>0</v>
      </c>
      <c r="E25" s="3">
        <v>0</v>
      </c>
      <c r="G25" s="3">
        <v>0</v>
      </c>
      <c r="I25" s="3">
        <v>0</v>
      </c>
      <c r="K25" s="3">
        <v>3500000</v>
      </c>
      <c r="M25" s="3">
        <v>42025158079</v>
      </c>
      <c r="O25" s="3">
        <v>20760746715</v>
      </c>
      <c r="Q25" s="7">
        <v>21264411364</v>
      </c>
    </row>
    <row r="26" spans="1:17" x14ac:dyDescent="0.25">
      <c r="A26" s="1" t="s">
        <v>30</v>
      </c>
      <c r="C26" s="3">
        <v>0</v>
      </c>
      <c r="E26" s="3">
        <v>0</v>
      </c>
      <c r="G26" s="3">
        <v>0</v>
      </c>
      <c r="I26" s="3">
        <v>0</v>
      </c>
      <c r="K26" s="3">
        <v>162596</v>
      </c>
      <c r="M26" s="3">
        <v>6260256611</v>
      </c>
      <c r="O26" s="3">
        <v>2038249800</v>
      </c>
      <c r="Q26" s="7">
        <v>4222006811</v>
      </c>
    </row>
    <row r="27" spans="1:17" x14ac:dyDescent="0.25">
      <c r="A27" s="1" t="s">
        <v>215</v>
      </c>
      <c r="C27" s="3">
        <v>0</v>
      </c>
      <c r="E27" s="3">
        <v>0</v>
      </c>
      <c r="G27" s="3">
        <v>0</v>
      </c>
      <c r="I27" s="3">
        <v>0</v>
      </c>
      <c r="K27" s="3">
        <v>5831070</v>
      </c>
      <c r="M27" s="3">
        <v>48301628168</v>
      </c>
      <c r="O27" s="3">
        <v>16485389727</v>
      </c>
      <c r="Q27" s="7">
        <v>31816238441</v>
      </c>
    </row>
    <row r="28" spans="1:17" x14ac:dyDescent="0.25">
      <c r="A28" s="1" t="s">
        <v>32</v>
      </c>
      <c r="C28" s="3">
        <v>0</v>
      </c>
      <c r="E28" s="3">
        <v>0</v>
      </c>
      <c r="G28" s="3">
        <v>0</v>
      </c>
      <c r="I28" s="3">
        <v>0</v>
      </c>
      <c r="K28" s="3">
        <v>300000</v>
      </c>
      <c r="M28" s="3">
        <v>808440117</v>
      </c>
      <c r="O28" s="3">
        <v>715653673</v>
      </c>
      <c r="Q28" s="7">
        <v>92786444</v>
      </c>
    </row>
    <row r="29" spans="1:17" x14ac:dyDescent="0.25">
      <c r="A29" s="1" t="s">
        <v>216</v>
      </c>
      <c r="C29" s="3">
        <v>0</v>
      </c>
      <c r="E29" s="3">
        <v>0</v>
      </c>
      <c r="G29" s="3">
        <v>0</v>
      </c>
      <c r="I29" s="3">
        <v>0</v>
      </c>
      <c r="K29" s="3">
        <v>3000000</v>
      </c>
      <c r="M29" s="3">
        <v>49195206173</v>
      </c>
      <c r="O29" s="3">
        <v>30488732165</v>
      </c>
      <c r="Q29" s="7">
        <v>18706474008</v>
      </c>
    </row>
    <row r="30" spans="1:17" x14ac:dyDescent="0.25">
      <c r="A30" s="1" t="s">
        <v>48</v>
      </c>
      <c r="C30" s="3">
        <v>0</v>
      </c>
      <c r="E30" s="3">
        <v>0</v>
      </c>
      <c r="G30" s="3">
        <v>0</v>
      </c>
      <c r="I30" s="3">
        <v>0</v>
      </c>
      <c r="K30" s="3">
        <v>4000000</v>
      </c>
      <c r="M30" s="3">
        <v>27506621759</v>
      </c>
      <c r="O30" s="3">
        <v>26342958535</v>
      </c>
      <c r="Q30" s="7">
        <v>1163663224</v>
      </c>
    </row>
    <row r="31" spans="1:17" x14ac:dyDescent="0.25">
      <c r="A31" s="1" t="s">
        <v>17</v>
      </c>
      <c r="C31" s="3">
        <v>0</v>
      </c>
      <c r="E31" s="3">
        <v>0</v>
      </c>
      <c r="G31" s="3">
        <v>0</v>
      </c>
      <c r="I31" s="3">
        <v>0</v>
      </c>
      <c r="K31" s="3">
        <v>3050082</v>
      </c>
      <c r="M31" s="3">
        <v>20473062356</v>
      </c>
      <c r="O31" s="3">
        <v>11265510845</v>
      </c>
      <c r="Q31" s="7">
        <v>9207551511</v>
      </c>
    </row>
    <row r="32" spans="1:17" x14ac:dyDescent="0.25">
      <c r="A32" s="1" t="s">
        <v>205</v>
      </c>
      <c r="C32" s="3">
        <v>0</v>
      </c>
      <c r="E32" s="3">
        <v>0</v>
      </c>
      <c r="G32" s="3">
        <v>0</v>
      </c>
      <c r="I32" s="3">
        <v>0</v>
      </c>
      <c r="K32" s="3">
        <v>57142</v>
      </c>
      <c r="M32" s="3">
        <v>1799698417</v>
      </c>
      <c r="O32" s="3">
        <v>319023777</v>
      </c>
      <c r="Q32" s="7">
        <v>1480674640</v>
      </c>
    </row>
    <row r="33" spans="1:17" x14ac:dyDescent="0.25">
      <c r="A33" s="1" t="s">
        <v>42</v>
      </c>
      <c r="C33" s="3">
        <v>0</v>
      </c>
      <c r="E33" s="3">
        <v>0</v>
      </c>
      <c r="G33" s="3">
        <v>0</v>
      </c>
      <c r="I33" s="3">
        <v>0</v>
      </c>
      <c r="K33" s="3">
        <v>3000001</v>
      </c>
      <c r="M33" s="3">
        <v>11868021717</v>
      </c>
      <c r="O33" s="3">
        <v>8166122161</v>
      </c>
      <c r="Q33" s="7">
        <v>3701899556</v>
      </c>
    </row>
    <row r="34" spans="1:17" x14ac:dyDescent="0.25">
      <c r="A34" s="1" t="s">
        <v>21</v>
      </c>
      <c r="C34" s="3">
        <v>0</v>
      </c>
      <c r="E34" s="3">
        <v>0</v>
      </c>
      <c r="G34" s="3">
        <v>0</v>
      </c>
      <c r="I34" s="3">
        <v>0</v>
      </c>
      <c r="K34" s="3">
        <v>2140446</v>
      </c>
      <c r="M34" s="3">
        <v>2142586446</v>
      </c>
      <c r="O34" s="3">
        <v>26214501643</v>
      </c>
      <c r="Q34" s="7">
        <v>-24071915197</v>
      </c>
    </row>
    <row r="35" spans="1:17" x14ac:dyDescent="0.25">
      <c r="A35" s="1" t="s">
        <v>50</v>
      </c>
      <c r="C35" s="3">
        <v>0</v>
      </c>
      <c r="E35" s="3">
        <v>0</v>
      </c>
      <c r="G35" s="3">
        <v>0</v>
      </c>
      <c r="I35" s="3">
        <v>0</v>
      </c>
      <c r="K35" s="3">
        <v>1500000</v>
      </c>
      <c r="M35" s="3">
        <v>9202519391</v>
      </c>
      <c r="O35" s="3">
        <v>4727674677</v>
      </c>
      <c r="Q35" s="7">
        <v>4474844714</v>
      </c>
    </row>
    <row r="36" spans="1:17" x14ac:dyDescent="0.25">
      <c r="A36" s="1" t="s">
        <v>217</v>
      </c>
      <c r="C36" s="3">
        <v>0</v>
      </c>
      <c r="E36" s="3">
        <v>0</v>
      </c>
      <c r="G36" s="3">
        <v>0</v>
      </c>
      <c r="I36" s="3">
        <v>0</v>
      </c>
      <c r="K36" s="3">
        <v>1750000</v>
      </c>
      <c r="M36" s="3">
        <v>45550216715</v>
      </c>
      <c r="O36" s="3">
        <v>25227043080</v>
      </c>
      <c r="Q36" s="7">
        <v>20323173635</v>
      </c>
    </row>
    <row r="37" spans="1:17" x14ac:dyDescent="0.25">
      <c r="A37" s="1" t="s">
        <v>179</v>
      </c>
      <c r="C37" s="3">
        <v>0</v>
      </c>
      <c r="E37" s="3">
        <v>0</v>
      </c>
      <c r="G37" s="3">
        <v>0</v>
      </c>
      <c r="I37" s="3">
        <v>0</v>
      </c>
      <c r="K37" s="3">
        <v>13387500</v>
      </c>
      <c r="M37" s="3">
        <v>79185986228</v>
      </c>
      <c r="O37" s="3">
        <v>54218415562</v>
      </c>
      <c r="Q37" s="7">
        <v>24967570666</v>
      </c>
    </row>
    <row r="38" spans="1:17" x14ac:dyDescent="0.25">
      <c r="A38" s="1" t="s">
        <v>218</v>
      </c>
      <c r="C38" s="3">
        <v>0</v>
      </c>
      <c r="E38" s="3">
        <v>0</v>
      </c>
      <c r="G38" s="3">
        <v>0</v>
      </c>
      <c r="I38" s="3">
        <v>0</v>
      </c>
      <c r="K38" s="3">
        <v>2363636</v>
      </c>
      <c r="M38" s="3">
        <v>4184442631</v>
      </c>
      <c r="O38" s="3">
        <v>3079817707</v>
      </c>
      <c r="Q38" s="7">
        <v>1104624924</v>
      </c>
    </row>
    <row r="39" spans="1:17" x14ac:dyDescent="0.25">
      <c r="A39" s="1" t="s">
        <v>174</v>
      </c>
      <c r="C39" s="3">
        <v>0</v>
      </c>
      <c r="E39" s="3">
        <v>0</v>
      </c>
      <c r="G39" s="3">
        <v>0</v>
      </c>
      <c r="I39" s="3">
        <v>0</v>
      </c>
      <c r="K39" s="3">
        <v>200000</v>
      </c>
      <c r="M39" s="3">
        <v>1924748961</v>
      </c>
      <c r="O39" s="3">
        <v>1610211845</v>
      </c>
      <c r="Q39" s="7">
        <v>314537116</v>
      </c>
    </row>
    <row r="40" spans="1:17" x14ac:dyDescent="0.25">
      <c r="A40" s="1" t="s">
        <v>219</v>
      </c>
      <c r="C40" s="3">
        <v>0</v>
      </c>
      <c r="E40" s="3">
        <v>0</v>
      </c>
      <c r="G40" s="3">
        <v>0</v>
      </c>
      <c r="I40" s="3">
        <v>0</v>
      </c>
      <c r="K40" s="3">
        <v>3000000</v>
      </c>
      <c r="M40" s="3">
        <v>9924591388</v>
      </c>
      <c r="O40" s="3">
        <v>9924591388</v>
      </c>
      <c r="Q40" s="7">
        <v>0</v>
      </c>
    </row>
    <row r="41" spans="1:17" x14ac:dyDescent="0.25">
      <c r="A41" s="1" t="s">
        <v>220</v>
      </c>
      <c r="C41" s="3">
        <v>0</v>
      </c>
      <c r="E41" s="3">
        <v>0</v>
      </c>
      <c r="G41" s="3">
        <v>0</v>
      </c>
      <c r="I41" s="3">
        <v>0</v>
      </c>
      <c r="K41" s="3">
        <v>4032094</v>
      </c>
      <c r="M41" s="3">
        <v>9716797795</v>
      </c>
      <c r="O41" s="3">
        <v>9716797795</v>
      </c>
      <c r="Q41" s="7">
        <v>0</v>
      </c>
    </row>
    <row r="42" spans="1:17" x14ac:dyDescent="0.25">
      <c r="A42" s="1" t="s">
        <v>206</v>
      </c>
      <c r="C42" s="3">
        <v>0</v>
      </c>
      <c r="E42" s="3">
        <v>0</v>
      </c>
      <c r="G42" s="3">
        <v>0</v>
      </c>
      <c r="I42" s="3">
        <v>0</v>
      </c>
      <c r="K42" s="3">
        <v>373500</v>
      </c>
      <c r="M42" s="3">
        <v>1785096443</v>
      </c>
      <c r="O42" s="3">
        <v>1733156327</v>
      </c>
      <c r="Q42" s="7">
        <v>51940116</v>
      </c>
    </row>
    <row r="43" spans="1:17" x14ac:dyDescent="0.25">
      <c r="A43" s="1" t="s">
        <v>43</v>
      </c>
      <c r="C43" s="3">
        <v>0</v>
      </c>
      <c r="E43" s="3">
        <v>0</v>
      </c>
      <c r="G43" s="3">
        <v>0</v>
      </c>
      <c r="I43" s="3">
        <v>0</v>
      </c>
      <c r="K43" s="3">
        <v>2771428</v>
      </c>
      <c r="M43" s="3">
        <v>15409568599</v>
      </c>
      <c r="O43" s="3">
        <v>11655494689</v>
      </c>
      <c r="Q43" s="7">
        <v>3754073910</v>
      </c>
    </row>
    <row r="44" spans="1:17" x14ac:dyDescent="0.25">
      <c r="A44" s="1" t="s">
        <v>221</v>
      </c>
      <c r="C44" s="3">
        <v>0</v>
      </c>
      <c r="E44" s="3">
        <v>0</v>
      </c>
      <c r="G44" s="3">
        <v>0</v>
      </c>
      <c r="I44" s="3">
        <v>0</v>
      </c>
      <c r="K44" s="3">
        <v>8283523</v>
      </c>
      <c r="M44" s="3">
        <v>47475541606</v>
      </c>
      <c r="O44" s="3">
        <v>19726607432</v>
      </c>
      <c r="Q44" s="7">
        <v>27748934174</v>
      </c>
    </row>
    <row r="45" spans="1:17" x14ac:dyDescent="0.25">
      <c r="A45" s="1" t="s">
        <v>194</v>
      </c>
      <c r="C45" s="3">
        <v>0</v>
      </c>
      <c r="E45" s="3">
        <v>0</v>
      </c>
      <c r="G45" s="3">
        <v>0</v>
      </c>
      <c r="I45" s="3">
        <v>0</v>
      </c>
      <c r="K45" s="3">
        <v>2825001</v>
      </c>
      <c r="M45" s="3">
        <v>27762171652</v>
      </c>
      <c r="O45" s="3">
        <v>17481249296</v>
      </c>
      <c r="Q45" s="7">
        <v>10280922356</v>
      </c>
    </row>
    <row r="46" spans="1:17" x14ac:dyDescent="0.25">
      <c r="A46" s="1" t="s">
        <v>166</v>
      </c>
      <c r="C46" s="3">
        <v>0</v>
      </c>
      <c r="E46" s="3">
        <v>0</v>
      </c>
      <c r="G46" s="3">
        <v>0</v>
      </c>
      <c r="I46" s="3">
        <v>0</v>
      </c>
      <c r="K46" s="3">
        <v>200000</v>
      </c>
      <c r="M46" s="3">
        <v>4738742378</v>
      </c>
      <c r="O46" s="3">
        <v>3789237108</v>
      </c>
      <c r="Q46" s="7">
        <v>949505270</v>
      </c>
    </row>
    <row r="47" spans="1:17" x14ac:dyDescent="0.25">
      <c r="A47" s="1" t="s">
        <v>34</v>
      </c>
      <c r="C47" s="3">
        <v>0</v>
      </c>
      <c r="E47" s="3">
        <v>0</v>
      </c>
      <c r="G47" s="3">
        <v>0</v>
      </c>
      <c r="I47" s="3">
        <v>0</v>
      </c>
      <c r="K47" s="3">
        <v>7500000</v>
      </c>
      <c r="M47" s="3">
        <v>40462051425</v>
      </c>
      <c r="O47" s="3">
        <v>22872791005</v>
      </c>
      <c r="Q47" s="7">
        <v>17589260420</v>
      </c>
    </row>
    <row r="48" spans="1:17" x14ac:dyDescent="0.25">
      <c r="A48" s="1" t="s">
        <v>182</v>
      </c>
      <c r="C48" s="3">
        <v>0</v>
      </c>
      <c r="E48" s="3">
        <v>0</v>
      </c>
      <c r="G48" s="3">
        <v>0</v>
      </c>
      <c r="I48" s="3">
        <v>0</v>
      </c>
      <c r="K48" s="3">
        <v>2700000</v>
      </c>
      <c r="M48" s="3">
        <v>43660706197</v>
      </c>
      <c r="O48" s="3">
        <v>13900436325</v>
      </c>
      <c r="Q48" s="7">
        <v>29760269872</v>
      </c>
    </row>
    <row r="49" spans="1:17" x14ac:dyDescent="0.25">
      <c r="A49" s="1" t="s">
        <v>49</v>
      </c>
      <c r="C49" s="3">
        <v>0</v>
      </c>
      <c r="E49" s="3">
        <v>0</v>
      </c>
      <c r="G49" s="3">
        <v>0</v>
      </c>
      <c r="I49" s="3">
        <v>0</v>
      </c>
      <c r="K49" s="3">
        <v>300000</v>
      </c>
      <c r="M49" s="3">
        <v>12721768889</v>
      </c>
      <c r="O49" s="3">
        <v>9032010002</v>
      </c>
      <c r="Q49" s="7">
        <v>3689758887</v>
      </c>
    </row>
    <row r="50" spans="1:17" x14ac:dyDescent="0.25">
      <c r="A50" s="1" t="s">
        <v>187</v>
      </c>
      <c r="C50" s="3">
        <v>0</v>
      </c>
      <c r="E50" s="3">
        <v>0</v>
      </c>
      <c r="G50" s="3">
        <v>0</v>
      </c>
      <c r="I50" s="3">
        <v>0</v>
      </c>
      <c r="K50" s="3">
        <v>2973509</v>
      </c>
      <c r="M50" s="3">
        <v>63071228214</v>
      </c>
      <c r="O50" s="3">
        <v>29521730321</v>
      </c>
      <c r="Q50" s="7">
        <v>33549497893</v>
      </c>
    </row>
    <row r="51" spans="1:17" x14ac:dyDescent="0.25">
      <c r="A51" s="1" t="s">
        <v>38</v>
      </c>
      <c r="C51" s="3">
        <v>0</v>
      </c>
      <c r="E51" s="3">
        <v>0</v>
      </c>
      <c r="G51" s="3">
        <v>0</v>
      </c>
      <c r="I51" s="3">
        <v>0</v>
      </c>
      <c r="K51" s="3">
        <v>2200000</v>
      </c>
      <c r="M51" s="3">
        <v>19343566042</v>
      </c>
      <c r="O51" s="3">
        <v>8217416680</v>
      </c>
      <c r="Q51" s="7">
        <v>11126149362</v>
      </c>
    </row>
    <row r="52" spans="1:17" x14ac:dyDescent="0.25">
      <c r="A52" s="1" t="s">
        <v>198</v>
      </c>
      <c r="C52" s="3">
        <v>0</v>
      </c>
      <c r="E52" s="3">
        <v>0</v>
      </c>
      <c r="G52" s="3">
        <v>0</v>
      </c>
      <c r="I52" s="3">
        <v>0</v>
      </c>
      <c r="K52" s="3">
        <v>700000</v>
      </c>
      <c r="M52" s="3">
        <v>38130405681</v>
      </c>
      <c r="O52" s="3">
        <v>29315885160</v>
      </c>
      <c r="Q52" s="7">
        <v>8814520521</v>
      </c>
    </row>
    <row r="53" spans="1:17" x14ac:dyDescent="0.25">
      <c r="A53" s="1" t="s">
        <v>203</v>
      </c>
      <c r="C53" s="3">
        <v>0</v>
      </c>
      <c r="E53" s="3">
        <v>0</v>
      </c>
      <c r="G53" s="3">
        <v>0</v>
      </c>
      <c r="I53" s="3">
        <v>0</v>
      </c>
      <c r="K53" s="3">
        <v>262132</v>
      </c>
      <c r="M53" s="3">
        <v>1973388154</v>
      </c>
      <c r="O53" s="3">
        <v>1729254536</v>
      </c>
      <c r="Q53" s="7">
        <v>244133618</v>
      </c>
    </row>
    <row r="54" spans="1:17" x14ac:dyDescent="0.25">
      <c r="A54" s="1" t="s">
        <v>18</v>
      </c>
      <c r="C54" s="3">
        <v>0</v>
      </c>
      <c r="E54" s="3">
        <v>0</v>
      </c>
      <c r="G54" s="3">
        <v>0</v>
      </c>
      <c r="I54" s="3">
        <v>0</v>
      </c>
      <c r="K54" s="3">
        <v>11000000</v>
      </c>
      <c r="M54" s="3">
        <v>68944605284</v>
      </c>
      <c r="O54" s="3">
        <v>38298909003</v>
      </c>
      <c r="Q54" s="7">
        <v>30645696281</v>
      </c>
    </row>
    <row r="55" spans="1:17" x14ac:dyDescent="0.25">
      <c r="A55" s="1" t="s">
        <v>207</v>
      </c>
      <c r="C55" s="3">
        <v>0</v>
      </c>
      <c r="E55" s="3">
        <v>0</v>
      </c>
      <c r="G55" s="3">
        <v>0</v>
      </c>
      <c r="I55" s="3">
        <v>0</v>
      </c>
      <c r="K55" s="3">
        <v>3600000</v>
      </c>
      <c r="M55" s="3">
        <v>26556963191</v>
      </c>
      <c r="O55" s="3">
        <v>17913622370</v>
      </c>
      <c r="Q55" s="7">
        <v>8643340821</v>
      </c>
    </row>
    <row r="56" spans="1:17" x14ac:dyDescent="0.25">
      <c r="A56" s="1" t="s">
        <v>176</v>
      </c>
      <c r="C56" s="3">
        <v>0</v>
      </c>
      <c r="E56" s="3">
        <v>0</v>
      </c>
      <c r="G56" s="3">
        <v>0</v>
      </c>
      <c r="I56" s="3">
        <v>0</v>
      </c>
      <c r="K56" s="3">
        <v>19700000</v>
      </c>
      <c r="M56" s="3">
        <v>301383528672</v>
      </c>
      <c r="O56" s="3">
        <v>116612734582</v>
      </c>
      <c r="Q56" s="7">
        <v>184770794090</v>
      </c>
    </row>
    <row r="57" spans="1:17" x14ac:dyDescent="0.25">
      <c r="A57" s="1" t="s">
        <v>169</v>
      </c>
      <c r="C57" s="3">
        <v>0</v>
      </c>
      <c r="E57" s="3">
        <v>0</v>
      </c>
      <c r="G57" s="3">
        <v>0</v>
      </c>
      <c r="I57" s="3">
        <v>0</v>
      </c>
      <c r="K57" s="3">
        <v>2500000</v>
      </c>
      <c r="M57" s="3">
        <v>25301678080</v>
      </c>
      <c r="O57" s="3">
        <v>14539345616</v>
      </c>
      <c r="Q57" s="7">
        <v>10762332464</v>
      </c>
    </row>
    <row r="58" spans="1:17" x14ac:dyDescent="0.25">
      <c r="A58" s="1" t="s">
        <v>190</v>
      </c>
      <c r="C58" s="3">
        <v>0</v>
      </c>
      <c r="E58" s="3">
        <v>0</v>
      </c>
      <c r="G58" s="3">
        <v>0</v>
      </c>
      <c r="I58" s="3">
        <v>0</v>
      </c>
      <c r="K58" s="3">
        <v>1775000</v>
      </c>
      <c r="M58" s="3">
        <v>28701593611</v>
      </c>
      <c r="O58" s="3">
        <v>19322203978</v>
      </c>
      <c r="Q58" s="7">
        <v>9379389633</v>
      </c>
    </row>
    <row r="59" spans="1:17" x14ac:dyDescent="0.25">
      <c r="A59" s="1" t="s">
        <v>41</v>
      </c>
      <c r="C59" s="3">
        <v>0</v>
      </c>
      <c r="E59" s="3">
        <v>0</v>
      </c>
      <c r="G59" s="3">
        <v>0</v>
      </c>
      <c r="I59" s="3">
        <v>0</v>
      </c>
      <c r="K59" s="3">
        <v>1</v>
      </c>
      <c r="M59" s="3">
        <v>1</v>
      </c>
      <c r="O59" s="3">
        <v>9164</v>
      </c>
      <c r="Q59" s="7">
        <v>-9163</v>
      </c>
    </row>
    <row r="60" spans="1:17" x14ac:dyDescent="0.25">
      <c r="A60" s="1" t="s">
        <v>222</v>
      </c>
      <c r="C60" s="3">
        <v>0</v>
      </c>
      <c r="E60" s="3">
        <v>0</v>
      </c>
      <c r="G60" s="3">
        <v>0</v>
      </c>
      <c r="I60" s="3">
        <v>0</v>
      </c>
      <c r="K60" s="3">
        <v>50000</v>
      </c>
      <c r="M60" s="3">
        <v>50000000000</v>
      </c>
      <c r="O60" s="3">
        <v>49385778750</v>
      </c>
      <c r="Q60" s="7">
        <v>614221250</v>
      </c>
    </row>
    <row r="61" spans="1:17" x14ac:dyDescent="0.25">
      <c r="A61" s="1" t="s">
        <v>223</v>
      </c>
      <c r="C61" s="3">
        <v>0</v>
      </c>
      <c r="E61" s="3">
        <v>0</v>
      </c>
      <c r="G61" s="3">
        <v>0</v>
      </c>
      <c r="I61" s="3">
        <v>0</v>
      </c>
      <c r="K61" s="3">
        <v>60300</v>
      </c>
      <c r="M61" s="3">
        <v>60300000000</v>
      </c>
      <c r="O61" s="3">
        <v>56235697009</v>
      </c>
      <c r="Q61" s="7">
        <v>4064302991</v>
      </c>
    </row>
    <row r="62" spans="1:17" x14ac:dyDescent="0.25">
      <c r="A62" s="1" t="s">
        <v>224</v>
      </c>
      <c r="C62" s="3">
        <v>0</v>
      </c>
      <c r="E62" s="3">
        <v>0</v>
      </c>
      <c r="G62" s="3">
        <v>0</v>
      </c>
      <c r="I62" s="3">
        <v>0</v>
      </c>
      <c r="K62" s="3">
        <v>1144</v>
      </c>
      <c r="M62" s="3">
        <v>1144000000</v>
      </c>
      <c r="O62" s="3">
        <v>1116589597</v>
      </c>
      <c r="Q62" s="7">
        <v>27410403</v>
      </c>
    </row>
    <row r="63" spans="1:17" x14ac:dyDescent="0.25">
      <c r="A63" s="1" t="s">
        <v>225</v>
      </c>
      <c r="C63" s="3">
        <v>0</v>
      </c>
      <c r="E63" s="3">
        <v>0</v>
      </c>
      <c r="G63" s="3">
        <v>0</v>
      </c>
      <c r="I63" s="3">
        <v>0</v>
      </c>
      <c r="K63" s="3">
        <v>54706</v>
      </c>
      <c r="M63" s="3">
        <v>54706000000</v>
      </c>
      <c r="O63" s="3">
        <v>51720368388</v>
      </c>
      <c r="Q63" s="7">
        <v>2985631612</v>
      </c>
    </row>
    <row r="64" spans="1:17" x14ac:dyDescent="0.25">
      <c r="A64" s="1" t="s">
        <v>226</v>
      </c>
      <c r="C64" s="3">
        <v>0</v>
      </c>
      <c r="E64" s="3">
        <v>0</v>
      </c>
      <c r="G64" s="3">
        <v>0</v>
      </c>
      <c r="I64" s="3">
        <v>0</v>
      </c>
      <c r="K64" s="3">
        <v>36175</v>
      </c>
      <c r="M64" s="3">
        <v>35854526200</v>
      </c>
      <c r="O64" s="3">
        <v>34600646523</v>
      </c>
      <c r="Q64" s="7">
        <v>1253879677</v>
      </c>
    </row>
    <row r="65" spans="1:17" x14ac:dyDescent="0.25">
      <c r="A65" s="1" t="s">
        <v>227</v>
      </c>
      <c r="C65" s="3">
        <v>0</v>
      </c>
      <c r="E65" s="3">
        <v>0</v>
      </c>
      <c r="G65" s="3">
        <v>0</v>
      </c>
      <c r="I65" s="3">
        <v>0</v>
      </c>
      <c r="K65" s="3">
        <v>28956</v>
      </c>
      <c r="M65" s="3">
        <v>28956000000</v>
      </c>
      <c r="O65" s="3">
        <v>27815468737</v>
      </c>
      <c r="Q65" s="7">
        <v>1140531263</v>
      </c>
    </row>
    <row r="66" spans="1:17" x14ac:dyDescent="0.25">
      <c r="A66" s="1" t="s">
        <v>228</v>
      </c>
      <c r="C66" s="3">
        <v>0</v>
      </c>
      <c r="E66" s="3">
        <v>0</v>
      </c>
      <c r="G66" s="3">
        <v>0</v>
      </c>
      <c r="I66" s="3">
        <v>0</v>
      </c>
      <c r="K66" s="3">
        <v>16498</v>
      </c>
      <c r="M66" s="3">
        <v>16498000000</v>
      </c>
      <c r="O66" s="3">
        <v>16266534292</v>
      </c>
      <c r="Q66" s="7">
        <v>231465708</v>
      </c>
    </row>
    <row r="67" spans="1:17" x14ac:dyDescent="0.25">
      <c r="A67" s="1" t="s">
        <v>229</v>
      </c>
      <c r="C67" s="3">
        <v>0</v>
      </c>
      <c r="E67" s="3">
        <v>0</v>
      </c>
      <c r="G67" s="3">
        <v>0</v>
      </c>
      <c r="I67" s="3">
        <v>0</v>
      </c>
      <c r="K67" s="3">
        <v>2</v>
      </c>
      <c r="M67" s="3">
        <v>2000000</v>
      </c>
      <c r="O67" s="3">
        <v>1945408</v>
      </c>
      <c r="Q67" s="7">
        <v>54592</v>
      </c>
    </row>
    <row r="68" spans="1:17" x14ac:dyDescent="0.25">
      <c r="A68" s="1" t="s">
        <v>230</v>
      </c>
      <c r="C68" s="3">
        <v>0</v>
      </c>
      <c r="E68" s="3">
        <v>0</v>
      </c>
      <c r="G68" s="3">
        <v>0</v>
      </c>
      <c r="I68" s="3">
        <v>0</v>
      </c>
      <c r="K68" s="3">
        <v>8776</v>
      </c>
      <c r="M68" s="3">
        <v>8776000000</v>
      </c>
      <c r="O68" s="3">
        <v>8362121221</v>
      </c>
      <c r="Q68" s="7">
        <v>413878779</v>
      </c>
    </row>
    <row r="69" spans="1:17" x14ac:dyDescent="0.25">
      <c r="A69" s="1" t="s">
        <v>231</v>
      </c>
      <c r="C69" s="3">
        <v>0</v>
      </c>
      <c r="E69" s="3">
        <v>0</v>
      </c>
      <c r="G69" s="3">
        <v>0</v>
      </c>
      <c r="I69" s="3">
        <v>0</v>
      </c>
      <c r="K69" s="3">
        <v>34939</v>
      </c>
      <c r="M69" s="3">
        <v>34939000000</v>
      </c>
      <c r="O69" s="3">
        <v>31652723514</v>
      </c>
      <c r="Q69" s="7">
        <v>3286276486</v>
      </c>
    </row>
    <row r="70" spans="1:17" x14ac:dyDescent="0.25">
      <c r="A70" s="1" t="s">
        <v>232</v>
      </c>
      <c r="C70" s="3">
        <v>0</v>
      </c>
      <c r="E70" s="3">
        <v>0</v>
      </c>
      <c r="G70" s="3">
        <v>0</v>
      </c>
      <c r="I70" s="3">
        <v>0</v>
      </c>
      <c r="K70" s="3">
        <v>82453</v>
      </c>
      <c r="M70" s="3">
        <v>82453000000</v>
      </c>
      <c r="O70" s="3">
        <v>80469092671</v>
      </c>
      <c r="Q70" s="7">
        <v>1983907329</v>
      </c>
    </row>
    <row r="71" spans="1:17" x14ac:dyDescent="0.25">
      <c r="A71" s="1" t="s">
        <v>233</v>
      </c>
      <c r="C71" s="3">
        <v>0</v>
      </c>
      <c r="E71" s="3">
        <v>0</v>
      </c>
      <c r="G71" s="3">
        <v>0</v>
      </c>
      <c r="I71" s="3">
        <v>0</v>
      </c>
      <c r="K71" s="3">
        <v>180501</v>
      </c>
      <c r="M71" s="3">
        <v>180183748482</v>
      </c>
      <c r="O71" s="3">
        <v>173600031568</v>
      </c>
      <c r="Q71" s="7">
        <v>6583716914</v>
      </c>
    </row>
    <row r="72" spans="1:17" x14ac:dyDescent="0.25">
      <c r="A72" s="1" t="s">
        <v>234</v>
      </c>
      <c r="C72" s="3">
        <v>0</v>
      </c>
      <c r="E72" s="3">
        <v>0</v>
      </c>
      <c r="G72" s="3">
        <v>0</v>
      </c>
      <c r="I72" s="3">
        <v>0</v>
      </c>
      <c r="K72" s="3">
        <v>28975</v>
      </c>
      <c r="M72" s="3">
        <v>28975000000</v>
      </c>
      <c r="O72" s="3">
        <v>25515631153</v>
      </c>
      <c r="Q72" s="7">
        <v>3459368847</v>
      </c>
    </row>
    <row r="73" spans="1:17" x14ac:dyDescent="0.25">
      <c r="A73" s="1" t="s">
        <v>235</v>
      </c>
      <c r="C73" s="3">
        <v>0</v>
      </c>
      <c r="E73" s="3">
        <v>0</v>
      </c>
      <c r="G73" s="3">
        <v>0</v>
      </c>
      <c r="I73" s="3">
        <v>0</v>
      </c>
      <c r="K73" s="3">
        <v>10462</v>
      </c>
      <c r="M73" s="3">
        <v>10462000000</v>
      </c>
      <c r="O73" s="3">
        <v>9761991771</v>
      </c>
      <c r="Q73" s="7">
        <v>700008229</v>
      </c>
    </row>
    <row r="74" spans="1:17" x14ac:dyDescent="0.25">
      <c r="A74" s="1" t="s">
        <v>236</v>
      </c>
      <c r="C74" s="3">
        <v>0</v>
      </c>
      <c r="E74" s="3">
        <v>0</v>
      </c>
      <c r="G74" s="3">
        <v>0</v>
      </c>
      <c r="I74" s="3">
        <v>0</v>
      </c>
      <c r="K74" s="3">
        <v>85605</v>
      </c>
      <c r="M74" s="3">
        <v>84420838101</v>
      </c>
      <c r="O74" s="3">
        <v>81667203295</v>
      </c>
      <c r="Q74" s="7">
        <v>2753634806</v>
      </c>
    </row>
    <row r="75" spans="1:17" x14ac:dyDescent="0.25">
      <c r="A75" s="1" t="s">
        <v>237</v>
      </c>
      <c r="C75" s="3">
        <v>0</v>
      </c>
      <c r="E75" s="3">
        <v>0</v>
      </c>
      <c r="G75" s="3">
        <v>0</v>
      </c>
      <c r="I75" s="3">
        <v>0</v>
      </c>
      <c r="K75" s="3">
        <v>12487</v>
      </c>
      <c r="M75" s="3">
        <v>12487000000</v>
      </c>
      <c r="O75" s="3">
        <v>11024704305</v>
      </c>
      <c r="Q75" s="7">
        <v>1462295695</v>
      </c>
    </row>
    <row r="76" spans="1:17" ht="23.25" thickBot="1" x14ac:dyDescent="0.3">
      <c r="E76" s="6">
        <f>SUM(E8:E75)</f>
        <v>205278757677</v>
      </c>
      <c r="G76" s="6">
        <f>SUM(G8:G75)</f>
        <v>85699465116</v>
      </c>
      <c r="I76" s="6">
        <f>SUM(I8:I75)</f>
        <v>119579292561</v>
      </c>
      <c r="M76" s="6">
        <f>SUM(M8:M75)</f>
        <v>2481845810123</v>
      </c>
      <c r="O76" s="6">
        <f>SUM(O8:O75)</f>
        <v>1611809993867</v>
      </c>
      <c r="Q76" s="6">
        <f>SUM(Q8:Q75)</f>
        <v>870035816256</v>
      </c>
    </row>
    <row r="77" spans="1:17" ht="23.25" thickTop="1" x14ac:dyDescent="0.25"/>
    <row r="78" spans="1:17" x14ac:dyDescent="0.25">
      <c r="I78" s="3"/>
      <c r="Q78" s="3"/>
    </row>
    <row r="79" spans="1:17" x14ac:dyDescent="0.25">
      <c r="I79" s="3"/>
      <c r="Q7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2020-04-25T07:46:40Z</dcterms:created>
  <dcterms:modified xsi:type="dcterms:W3CDTF">2020-04-29T11:43:47Z</dcterms:modified>
</cp:coreProperties>
</file>