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دی 98\تارنما\"/>
    </mc:Choice>
  </mc:AlternateContent>
  <bookViews>
    <workbookView xWindow="0" yWindow="0" windowWidth="28320" windowHeight="5010" tabRatio="870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52511"/>
</workbook>
</file>

<file path=xl/calcChain.xml><?xml version="1.0" encoding="utf-8"?>
<calcChain xmlns="http://schemas.openxmlformats.org/spreadsheetml/2006/main">
  <c r="I10" i="13" l="1"/>
  <c r="G11" i="15" l="1"/>
  <c r="C11" i="15"/>
  <c r="E11" i="15"/>
  <c r="E10" i="14"/>
  <c r="C10" i="14"/>
  <c r="G10" i="13"/>
  <c r="K10" i="13"/>
  <c r="E10" i="13"/>
  <c r="I35" i="12"/>
  <c r="O35" i="12"/>
  <c r="M35" i="12"/>
  <c r="K35" i="12"/>
  <c r="G35" i="12"/>
  <c r="E35" i="12"/>
  <c r="C35" i="12"/>
  <c r="S60" i="11"/>
  <c r="M60" i="11"/>
  <c r="K60" i="11"/>
  <c r="I60" i="11"/>
  <c r="Q60" i="11"/>
  <c r="O60" i="11"/>
  <c r="G60" i="11"/>
  <c r="E60" i="11"/>
  <c r="C60" i="11"/>
  <c r="Q59" i="10"/>
  <c r="O59" i="10"/>
  <c r="M59" i="10"/>
  <c r="I59" i="10"/>
  <c r="G59" i="10"/>
  <c r="E59" i="10"/>
  <c r="O65" i="9"/>
  <c r="M65" i="9"/>
  <c r="G65" i="9"/>
  <c r="E65" i="9"/>
  <c r="S36" i="8"/>
  <c r="Q36" i="8"/>
  <c r="O36" i="8"/>
  <c r="M36" i="8"/>
  <c r="K36" i="8"/>
  <c r="I36" i="8"/>
  <c r="Q14" i="7"/>
  <c r="K14" i="7"/>
  <c r="S14" i="7"/>
  <c r="O14" i="7"/>
  <c r="M14" i="7"/>
  <c r="I14" i="7"/>
  <c r="S11" i="6"/>
  <c r="Q11" i="6"/>
  <c r="O11" i="6"/>
  <c r="M11" i="6"/>
  <c r="K11" i="6"/>
  <c r="AK24" i="3"/>
  <c r="AI24" i="3"/>
  <c r="AG24" i="3"/>
  <c r="AA24" i="3"/>
  <c r="W24" i="3"/>
  <c r="S24" i="3"/>
  <c r="Q24" i="3"/>
  <c r="Y51" i="1"/>
  <c r="W51" i="1"/>
  <c r="U51" i="1"/>
  <c r="O51" i="1"/>
  <c r="K51" i="1"/>
  <c r="G51" i="1"/>
  <c r="E51" i="1"/>
  <c r="Q35" i="12" l="1"/>
  <c r="Q65" i="9"/>
  <c r="I65" i="9"/>
  <c r="U60" i="11" l="1"/>
</calcChain>
</file>

<file path=xl/sharedStrings.xml><?xml version="1.0" encoding="utf-8"?>
<sst xmlns="http://schemas.openxmlformats.org/spreadsheetml/2006/main" count="764" uniqueCount="219">
  <si>
    <t>صندوق سرمایه‌گذاری مشترک پیشتاز</t>
  </si>
  <si>
    <t>صورت وضعیت پورتفوی</t>
  </si>
  <si>
    <t>برای ماه منتهی به 1398/10/30</t>
  </si>
  <si>
    <t>نام شرکت</t>
  </si>
  <si>
    <t>1398/09/30</t>
  </si>
  <si>
    <t>تغییرات طی دوره</t>
  </si>
  <si>
    <t>1398/10/30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</si>
  <si>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</si>
  <si>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</si>
  <si>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</si>
  <si>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</si>
  <si>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</si>
  <si>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</si>
  <si>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</si>
  <si>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</si>
  <si>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تایر</t>
  </si>
  <si>
    <t>ایران‌ ترانسفو</t>
  </si>
  <si>
    <t>باما</t>
  </si>
  <si>
    <t>بانک خاورمیانه</t>
  </si>
  <si>
    <t>بانک ملت</t>
  </si>
  <si>
    <t>پالایش نفت اصفهان</t>
  </si>
  <si>
    <t>پتروشیمی پردیس</t>
  </si>
  <si>
    <t>پتروشیمی جم</t>
  </si>
  <si>
    <t>پتروشیمی خراسان</t>
  </si>
  <si>
    <t>پتروشیمی‌شیراز</t>
  </si>
  <si>
    <t>تامین سرمایه لوتوس پارسیان</t>
  </si>
  <si>
    <t>تراکتورسازی‌ایران‌</t>
  </si>
  <si>
    <t>توسعه‌ معادن‌ روی‌ ایران‌</t>
  </si>
  <si>
    <t>تولیدی چدن سازان</t>
  </si>
  <si>
    <t>ح . تراکتورسازی‌ایران‌</t>
  </si>
  <si>
    <t>ح .فولاد کاوه جنوب کیش</t>
  </si>
  <si>
    <t>داروپخش‌ (هلدینگ‌</t>
  </si>
  <si>
    <t>سرمایه گذاری دارویی تامین</t>
  </si>
  <si>
    <t>سرمایه گذاری صدرتامین</t>
  </si>
  <si>
    <t>سرمایه‌گذاری صنایع پتروشیمی‌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</si>
  <si>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</si>
  <si>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</si>
  <si>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</si>
  <si>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</si>
  <si>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</si>
  <si>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سیمان خوزستان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</si>
  <si>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</si>
  <si>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</si>
  <si>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</si>
  <si>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</si>
  <si>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</si>
  <si>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</si>
  <si>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</si>
  <si>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</si>
  <si>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</si>
  <si>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 املاح‌  ایران‌</t>
  </si>
  <si>
    <t>ملی‌ صنایع‌ مس‌ ایران‌</t>
  </si>
  <si>
    <t>موتوژن‌</t>
  </si>
  <si>
    <t>نفت ایرانول</t>
  </si>
  <si>
    <t>همکاران سیستم</t>
  </si>
  <si>
    <t>کالسیمین‌</t>
  </si>
  <si>
    <t>کشتیرانی جمهوری اسلامی ایران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</si>
  <si>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</si>
  <si>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</si>
  <si>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</si>
  <si>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</si>
  <si>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</si>
  <si>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</si>
  <si>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</si>
  <si>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</si>
  <si>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</si>
  <si>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دولت آپرورش-كاردان991118</t>
  </si>
  <si>
    <t>بله</t>
  </si>
  <si>
    <t>1395/11/18</t>
  </si>
  <si>
    <t>1399/11/18</t>
  </si>
  <si>
    <t>اجاره دولت مرحله يك1394-981226</t>
  </si>
  <si>
    <t>1394/12/26</t>
  </si>
  <si>
    <t>1398/12/26</t>
  </si>
  <si>
    <t>اسنادخزانه-م12بودجه96-981114</t>
  </si>
  <si>
    <t>1396/12/02</t>
  </si>
  <si>
    <t>1398/11/14</t>
  </si>
  <si>
    <t>اسنادخزانه-م13بودجه96-981016</t>
  </si>
  <si>
    <t>1396/12/07</t>
  </si>
  <si>
    <t>1398/10/16</t>
  </si>
  <si>
    <t>اسنادخزانه-م14بودجه96-981016</t>
  </si>
  <si>
    <t>1396/11/15</t>
  </si>
  <si>
    <t>اسنادخزانه-م15بودجه97-990224</t>
  </si>
  <si>
    <t>1398/03/28</t>
  </si>
  <si>
    <t>1399/02/24</t>
  </si>
  <si>
    <t>اسنادخزانه-م23بودجه96-990528</t>
  </si>
  <si>
    <t>1397/04/17</t>
  </si>
  <si>
    <t>1399/05/28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</si>
  <si>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</si>
  <si>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</si>
  <si>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</si>
  <si>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</si>
  <si>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</si>
  <si>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</si>
  <si>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</si>
  <si>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</si>
  <si>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</si>
  <si>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</si>
  <si>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</si>
  <si>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</si>
  <si>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اسنادخزانه-م9بودجه97-990513</t>
  </si>
  <si>
    <t>1397/07/24</t>
  </si>
  <si>
    <t>1399/05/13</t>
  </si>
  <si>
    <t>مرابحه پديده شيمي قرن990701</t>
  </si>
  <si>
    <t>1397/07/01</t>
  </si>
  <si>
    <t>1399/07/01</t>
  </si>
  <si>
    <t>اجاره تامين اجتماعي-سپهر991226</t>
  </si>
  <si>
    <t>1396/12/26</t>
  </si>
  <si>
    <t>1399/12/26</t>
  </si>
  <si>
    <t>اسنادخزانه-م2بودجه98-990430</t>
  </si>
  <si>
    <t>1398/07/10</t>
  </si>
  <si>
    <t>1399/04/30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</si>
  <si>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</si>
  <si>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</si>
  <si>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</si>
  <si>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</si>
  <si>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</si>
  <si>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</si>
  <si>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</si>
  <si>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</si>
  <si>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</si>
  <si>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</si>
  <si>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</si>
  <si>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بانک سامان سی تیر</t>
  </si>
  <si>
    <t>849-810-1330900-1</t>
  </si>
  <si>
    <t>1390/08/16</t>
  </si>
  <si>
    <t>5802399850</t>
  </si>
  <si>
    <t>1395/07/14</t>
  </si>
  <si>
    <t>8568480974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</si>
  <si>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</si>
  <si>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</si>
  <si>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</si>
  <si>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</si>
  <si>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</si>
  <si>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</si>
  <si>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</si>
  <si>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</si>
  <si>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</si>
  <si>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</si>
  <si>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</si>
  <si>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</si>
  <si>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</si>
  <si>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اسنادخزانه-م14بودجه97-980722</t>
  </si>
  <si>
    <t>اسنادخزانه-م7بودجه97-980627</t>
  </si>
  <si>
    <t>اسنادخزانه-م8بودجه97-980723</t>
  </si>
  <si>
    <t>اسنادخزانه-م5بودجه97-980523</t>
  </si>
  <si>
    <t>اسنادخزانه-م22بودجه96-980523</t>
  </si>
  <si>
    <t>اسنادخزانه-م15بودجه96-980820</t>
  </si>
  <si>
    <t>اسنادخزانه-م9بودجه96-980411</t>
  </si>
  <si>
    <t>اسنادخزانه-م10بودجه96-980911</t>
  </si>
  <si>
    <t>اسنادخزانه-م8بودجه96-980411</t>
  </si>
  <si>
    <t>اسنادخزانه-م6بودجه96-980722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</si>
  <si>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</si>
  <si>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</si>
  <si>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</si>
  <si>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</si>
  <si>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</si>
  <si>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</si>
  <si>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</si>
  <si>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1398/09/24</t>
  </si>
  <si>
    <t>گروه مپنا (سهامی عام)</t>
  </si>
  <si>
    <t>1398/05/31</t>
  </si>
  <si>
    <t>1398/04/31</t>
  </si>
  <si>
    <t>1398/04/24</t>
  </si>
  <si>
    <t>1398/04/10</t>
  </si>
  <si>
    <t>نیروترانس‌</t>
  </si>
  <si>
    <t>1398/03/07</t>
  </si>
  <si>
    <t>1398/07/30</t>
  </si>
  <si>
    <t>1398/04/29</t>
  </si>
  <si>
    <t>1398/04/26</t>
  </si>
  <si>
    <t>1398/04/09</t>
  </si>
  <si>
    <t>1398/04/23</t>
  </si>
  <si>
    <t>1398/03/20</t>
  </si>
  <si>
    <t>1398/04/30</t>
  </si>
  <si>
    <t>1398/03/19</t>
  </si>
  <si>
    <t>1398/03/25</t>
  </si>
  <si>
    <t>ذغال‌سنگ‌ نگین‌ ط‌بس‌</t>
  </si>
  <si>
    <t>1398/09/28</t>
  </si>
  <si>
    <t>1398/05/30</t>
  </si>
  <si>
    <t>1398/03/22</t>
  </si>
  <si>
    <t>1398/04/27</t>
  </si>
  <si>
    <t>1398/03/08</t>
  </si>
  <si>
    <t>1398/04/15</t>
  </si>
  <si>
    <t>پتروشیمی پارس</t>
  </si>
  <si>
    <t>1398/03/29</t>
  </si>
  <si>
    <t>بهای فروش</t>
  </si>
  <si>
    <t>ارزش دفتری</t>
  </si>
  <si>
    <t>سود و زیان ناشی از تغییر قیمت</t>
  </si>
  <si>
    <t>آلومینیوم‌ایران‌</t>
  </si>
  <si>
    <t>ح . معدنی و صنعتی گل گهر</t>
  </si>
  <si>
    <t>ح . معدنی‌ املاح‌  ایران‌</t>
  </si>
  <si>
    <t>صنایع پتروشیمی خلیج فارس</t>
  </si>
  <si>
    <t>گروه  صنایع کاغذ پارس</t>
  </si>
  <si>
    <t>اجاره دولت مرحله یک1394-981226</t>
  </si>
  <si>
    <t>اجاره تامین اجتماعی-سپهر991226</t>
  </si>
  <si>
    <t>اجاره دولت آپرورش-کاردان991118</t>
  </si>
  <si>
    <t>مرابحه پدیده شیمی قرن990701</t>
  </si>
  <si>
    <t>سود و زیان ناشی از فروش</t>
  </si>
  <si>
    <t>ح . پتروشیمی جم</t>
  </si>
  <si>
    <t>ح . سیمان خوزستان</t>
  </si>
  <si>
    <t>ح . تامین سرمایه لوتوس پارسیان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</si>
  <si>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</si>
  <si>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</si>
  <si>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</si>
  <si>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</si>
  <si>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</si>
  <si>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</si>
  <si>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</si>
  <si>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</si>
  <si>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</si>
  <si>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</si>
  <si>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</si>
  <si>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</si>
  <si>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</si>
  <si>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</si>
  <si>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</si>
  <si>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</si>
  <si>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1398/10/01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</si>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</sst>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41</xdr:row>
      <xdr:rowOff>143985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885125" y="0"/>
          <a:ext cx="7762875" cy="795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8" zoomScaleNormal="100" zoomScaleSheetLayoutView="98" workbookViewId="0">
      <selection activeCell="I63" sqref="I6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1"/>
  <sheetViews>
    <sheetView rightToLeft="1" topLeftCell="A25" workbookViewId="0">
      <selection activeCell="U35" sqref="U35"/>
    </sheetView>
  </sheetViews>
  <sheetFormatPr defaultRowHeight="22.5" x14ac:dyDescent="0.25"/>
  <cols>
    <col min="1" max="1" width="32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" x14ac:dyDescent="0.2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" x14ac:dyDescent="0.25">
      <c r="A6" s="15" t="s">
        <v>3</v>
      </c>
      <c r="C6" s="16" t="s">
        <v>132</v>
      </c>
      <c r="D6" s="16" t="s">
        <v>132</v>
      </c>
      <c r="E6" s="16" t="s">
        <v>132</v>
      </c>
      <c r="F6" s="16" t="s">
        <v>132</v>
      </c>
      <c r="G6" s="16" t="s">
        <v>132</v>
      </c>
      <c r="H6" s="16" t="s">
        <v>132</v>
      </c>
      <c r="I6" s="16" t="s">
        <v>132</v>
      </c>
      <c r="J6" s="16" t="s">
        <v>132</v>
      </c>
      <c r="K6" s="16" t="s">
        <v>132</v>
      </c>
      <c r="M6" s="16" t="s">
        <v>133</v>
      </c>
      <c r="N6" s="16" t="s">
        <v>133</v>
      </c>
      <c r="O6" s="16" t="s">
        <v>133</v>
      </c>
      <c r="P6" s="16" t="s">
        <v>133</v>
      </c>
      <c r="Q6" s="16" t="s">
        <v>133</v>
      </c>
      <c r="R6" s="16" t="s">
        <v>133</v>
      </c>
      <c r="S6" s="16" t="s">
        <v>133</v>
      </c>
      <c r="T6" s="16" t="s">
        <v>133</v>
      </c>
      <c r="U6" s="16" t="s">
        <v>133</v>
      </c>
    </row>
    <row r="7" spans="1:21" ht="24" x14ac:dyDescent="0.25">
      <c r="A7" s="16" t="s">
        <v>3</v>
      </c>
      <c r="C7" s="16" t="s">
        <v>200</v>
      </c>
      <c r="E7" s="16" t="s">
        <v>201</v>
      </c>
      <c r="G7" s="16" t="s">
        <v>202</v>
      </c>
      <c r="I7" s="16" t="s">
        <v>117</v>
      </c>
      <c r="K7" s="16" t="s">
        <v>203</v>
      </c>
      <c r="M7" s="16" t="s">
        <v>200</v>
      </c>
      <c r="O7" s="16" t="s">
        <v>201</v>
      </c>
      <c r="Q7" s="16" t="s">
        <v>202</v>
      </c>
      <c r="S7" s="16" t="s">
        <v>117</v>
      </c>
      <c r="U7" s="16" t="s">
        <v>203</v>
      </c>
    </row>
    <row r="8" spans="1:21" x14ac:dyDescent="0.25">
      <c r="A8" s="1" t="s">
        <v>42</v>
      </c>
      <c r="C8" s="2">
        <v>0</v>
      </c>
      <c r="E8" s="2">
        <v>3808913761</v>
      </c>
      <c r="G8" s="2">
        <v>1987712737</v>
      </c>
      <c r="I8" s="2">
        <v>5796626498</v>
      </c>
      <c r="K8" s="7">
        <v>1.430719511580626E-2</v>
      </c>
      <c r="M8" s="2">
        <v>0</v>
      </c>
      <c r="O8" s="2">
        <v>9883920743</v>
      </c>
      <c r="Q8" s="2">
        <v>1987712737</v>
      </c>
      <c r="S8" s="2">
        <v>11871633480</v>
      </c>
      <c r="U8" s="7">
        <v>8.9400681141552397E-3</v>
      </c>
    </row>
    <row r="9" spans="1:21" x14ac:dyDescent="0.25">
      <c r="A9" s="1" t="s">
        <v>20</v>
      </c>
      <c r="C9" s="2">
        <v>0</v>
      </c>
      <c r="E9" s="2">
        <v>5849212585</v>
      </c>
      <c r="G9" s="2">
        <v>1951977039</v>
      </c>
      <c r="I9" s="2">
        <v>7801189624</v>
      </c>
      <c r="K9" s="7">
        <v>1.9254844541817723E-2</v>
      </c>
      <c r="M9" s="2">
        <v>4200000000</v>
      </c>
      <c r="O9" s="2">
        <v>24674214585</v>
      </c>
      <c r="Q9" s="2">
        <v>4105260408</v>
      </c>
      <c r="S9" s="2">
        <v>32979474993</v>
      </c>
      <c r="U9" s="7">
        <v>2.483556734658383E-2</v>
      </c>
    </row>
    <row r="10" spans="1:21" x14ac:dyDescent="0.25">
      <c r="A10" s="1" t="s">
        <v>47</v>
      </c>
      <c r="C10" s="2">
        <v>0</v>
      </c>
      <c r="E10" s="5">
        <v>-4595571948</v>
      </c>
      <c r="G10" s="2">
        <v>11974851043</v>
      </c>
      <c r="I10" s="2">
        <v>7379279095</v>
      </c>
      <c r="K10" s="7">
        <v>1.8213487769581534E-2</v>
      </c>
      <c r="M10" s="2">
        <v>0</v>
      </c>
      <c r="O10" s="2">
        <v>11720742130</v>
      </c>
      <c r="Q10" s="2">
        <v>11974851043</v>
      </c>
      <c r="S10" s="2">
        <v>23695593173</v>
      </c>
      <c r="U10" s="7">
        <v>1.7844234942800127E-2</v>
      </c>
    </row>
    <row r="11" spans="1:21" x14ac:dyDescent="0.25">
      <c r="A11" s="1" t="s">
        <v>43</v>
      </c>
      <c r="C11" s="2">
        <v>0</v>
      </c>
      <c r="E11" s="2">
        <v>27154517834</v>
      </c>
      <c r="G11" s="2">
        <v>3701903819</v>
      </c>
      <c r="I11" s="2">
        <v>30856421653</v>
      </c>
      <c r="K11" s="7">
        <v>7.6159615479344647E-2</v>
      </c>
      <c r="M11" s="2">
        <v>8700002223</v>
      </c>
      <c r="O11" s="2">
        <v>54282480850</v>
      </c>
      <c r="Q11" s="2">
        <v>3701899556</v>
      </c>
      <c r="S11" s="2">
        <v>66684382629</v>
      </c>
      <c r="U11" s="7">
        <v>5.0217429965134897E-2</v>
      </c>
    </row>
    <row r="12" spans="1:21" x14ac:dyDescent="0.25">
      <c r="A12" s="1" t="s">
        <v>54</v>
      </c>
      <c r="C12" s="2">
        <v>0</v>
      </c>
      <c r="E12" s="5">
        <v>-2461426701</v>
      </c>
      <c r="G12" s="2">
        <v>3043149326</v>
      </c>
      <c r="I12" s="2">
        <v>581722625</v>
      </c>
      <c r="K12" s="7">
        <v>1.4358039287205419E-3</v>
      </c>
      <c r="M12" s="2">
        <v>1575000000</v>
      </c>
      <c r="O12" s="2">
        <v>0</v>
      </c>
      <c r="Q12" s="2">
        <v>10280922356</v>
      </c>
      <c r="S12" s="2">
        <v>11855922356</v>
      </c>
      <c r="U12" s="7">
        <v>8.9282366741982554E-3</v>
      </c>
    </row>
    <row r="13" spans="1:21" x14ac:dyDescent="0.25">
      <c r="A13" s="1" t="s">
        <v>53</v>
      </c>
      <c r="C13" s="2">
        <v>0</v>
      </c>
      <c r="E13" s="5">
        <v>-5916520578</v>
      </c>
      <c r="G13" s="2">
        <v>9379389633</v>
      </c>
      <c r="I13" s="2">
        <v>3462869055</v>
      </c>
      <c r="K13" s="7">
        <v>8.5470304577096191E-3</v>
      </c>
      <c r="M13" s="2">
        <v>1667500000</v>
      </c>
      <c r="O13" s="2">
        <v>0</v>
      </c>
      <c r="Q13" s="2">
        <v>9379389633</v>
      </c>
      <c r="S13" s="2">
        <v>11046889633</v>
      </c>
      <c r="U13" s="7">
        <v>8.3189854146824092E-3</v>
      </c>
    </row>
    <row r="14" spans="1:21" x14ac:dyDescent="0.25">
      <c r="A14" s="1" t="s">
        <v>24</v>
      </c>
      <c r="C14" s="2">
        <v>0</v>
      </c>
      <c r="E14" s="5">
        <v>15467447204</v>
      </c>
      <c r="G14" s="2">
        <v>1297792003</v>
      </c>
      <c r="I14" s="2">
        <v>16765239207</v>
      </c>
      <c r="K14" s="7">
        <v>4.1379852329708276E-2</v>
      </c>
      <c r="M14" s="2">
        <v>0</v>
      </c>
      <c r="O14" s="2">
        <v>17486646866</v>
      </c>
      <c r="Q14" s="2">
        <v>1297792003</v>
      </c>
      <c r="S14" s="2">
        <v>18784438869</v>
      </c>
      <c r="U14" s="7">
        <v>1.4145834543996148E-2</v>
      </c>
    </row>
    <row r="15" spans="1:21" x14ac:dyDescent="0.25">
      <c r="A15" s="1" t="s">
        <v>28</v>
      </c>
      <c r="C15" s="2">
        <v>0</v>
      </c>
      <c r="E15" s="5">
        <v>-302895</v>
      </c>
      <c r="G15" s="2">
        <v>2299135587</v>
      </c>
      <c r="I15" s="2">
        <v>2298832692</v>
      </c>
      <c r="K15" s="7">
        <v>5.6739636190784567E-3</v>
      </c>
      <c r="M15" s="2">
        <v>1414926174</v>
      </c>
      <c r="O15" s="2">
        <v>7529261021</v>
      </c>
      <c r="Q15" s="2">
        <v>19127933216</v>
      </c>
      <c r="S15" s="2">
        <v>28072120411</v>
      </c>
      <c r="U15" s="7">
        <v>2.1140028371488064E-2</v>
      </c>
    </row>
    <row r="16" spans="1:21" x14ac:dyDescent="0.25">
      <c r="A16" s="1" t="s">
        <v>38</v>
      </c>
      <c r="C16" s="2">
        <v>0</v>
      </c>
      <c r="E16" s="5">
        <v>-465392179</v>
      </c>
      <c r="G16" s="2">
        <v>1575738012</v>
      </c>
      <c r="I16" s="2">
        <v>1110345833</v>
      </c>
      <c r="K16" s="7">
        <v>2.7405482282211093E-3</v>
      </c>
      <c r="M16" s="2">
        <v>0</v>
      </c>
      <c r="O16" s="2">
        <v>0</v>
      </c>
      <c r="Q16" s="2">
        <v>1575738012</v>
      </c>
      <c r="S16" s="2">
        <v>1575738012</v>
      </c>
      <c r="U16" s="7">
        <v>1.1866273652295712E-3</v>
      </c>
    </row>
    <row r="17" spans="1:21" x14ac:dyDescent="0.25">
      <c r="A17" s="1" t="s">
        <v>39</v>
      </c>
      <c r="C17" s="2">
        <v>0</v>
      </c>
      <c r="E17" s="5">
        <v>-439822750</v>
      </c>
      <c r="G17" s="2">
        <v>1528478734</v>
      </c>
      <c r="I17" s="2">
        <v>1088655984</v>
      </c>
      <c r="K17" s="7">
        <v>2.6870134866291773E-3</v>
      </c>
      <c r="M17" s="2">
        <v>0</v>
      </c>
      <c r="O17" s="2">
        <v>0</v>
      </c>
      <c r="Q17" s="2">
        <v>1528478734</v>
      </c>
      <c r="S17" s="2">
        <v>1528478734</v>
      </c>
      <c r="U17" s="7">
        <v>1.1510382304186304E-3</v>
      </c>
    </row>
    <row r="18" spans="1:21" x14ac:dyDescent="0.25">
      <c r="A18" s="1" t="s">
        <v>52</v>
      </c>
      <c r="C18" s="2">
        <v>0</v>
      </c>
      <c r="E18" s="5">
        <v>-175723892</v>
      </c>
      <c r="G18" s="2">
        <v>949505270</v>
      </c>
      <c r="I18" s="2">
        <v>773781378</v>
      </c>
      <c r="K18" s="7">
        <v>1.9098420703564604E-3</v>
      </c>
      <c r="M18" s="2">
        <v>350119904</v>
      </c>
      <c r="O18" s="2">
        <v>0</v>
      </c>
      <c r="Q18" s="2">
        <v>949505270</v>
      </c>
      <c r="S18" s="2">
        <v>1299625174</v>
      </c>
      <c r="U18" s="7">
        <v>9.7869746383299344E-4</v>
      </c>
    </row>
    <row r="19" spans="1:21" x14ac:dyDescent="0.25">
      <c r="A19" s="1" t="s">
        <v>159</v>
      </c>
      <c r="C19" s="2">
        <v>0</v>
      </c>
      <c r="E19" s="5">
        <v>0</v>
      </c>
      <c r="G19" s="2">
        <v>0</v>
      </c>
      <c r="I19" s="2">
        <v>0</v>
      </c>
      <c r="K19" s="7">
        <v>0</v>
      </c>
      <c r="M19" s="2">
        <v>300000000</v>
      </c>
      <c r="O19" s="2">
        <v>0</v>
      </c>
      <c r="Q19" s="2">
        <v>10762332464</v>
      </c>
      <c r="S19" s="2">
        <v>11062332464</v>
      </c>
      <c r="U19" s="7">
        <v>8.3306148135556118E-3</v>
      </c>
    </row>
    <row r="20" spans="1:21" x14ac:dyDescent="0.25">
      <c r="A20" s="1" t="s">
        <v>175</v>
      </c>
      <c r="C20" s="2">
        <v>0</v>
      </c>
      <c r="E20" s="5">
        <v>0</v>
      </c>
      <c r="G20" s="2">
        <v>0</v>
      </c>
      <c r="I20" s="2">
        <v>0</v>
      </c>
      <c r="K20" s="7">
        <v>0</v>
      </c>
      <c r="M20" s="2">
        <v>223090496</v>
      </c>
      <c r="O20" s="2">
        <v>0</v>
      </c>
      <c r="Q20" s="5">
        <v>-296976608</v>
      </c>
      <c r="S20" s="5">
        <v>-73886112</v>
      </c>
      <c r="U20" s="7">
        <v>-5.5640773873529558E-5</v>
      </c>
    </row>
    <row r="21" spans="1:21" x14ac:dyDescent="0.25">
      <c r="A21" s="1" t="s">
        <v>164</v>
      </c>
      <c r="C21" s="2">
        <v>0</v>
      </c>
      <c r="E21" s="5">
        <v>0</v>
      </c>
      <c r="G21" s="2">
        <v>0</v>
      </c>
      <c r="I21" s="2">
        <v>0</v>
      </c>
      <c r="K21" s="7">
        <v>0</v>
      </c>
      <c r="M21" s="2">
        <v>22377384</v>
      </c>
      <c r="O21" s="2">
        <v>0</v>
      </c>
      <c r="Q21" s="5">
        <v>314537116</v>
      </c>
      <c r="S21" s="5">
        <v>336914500</v>
      </c>
      <c r="U21" s="7">
        <v>2.5371728193267597E-4</v>
      </c>
    </row>
    <row r="22" spans="1:21" x14ac:dyDescent="0.25">
      <c r="A22" s="1" t="s">
        <v>50</v>
      </c>
      <c r="C22" s="2">
        <v>0</v>
      </c>
      <c r="E22" s="5">
        <v>267367233</v>
      </c>
      <c r="G22" s="2">
        <v>0</v>
      </c>
      <c r="I22" s="2">
        <v>267367233</v>
      </c>
      <c r="K22" s="7">
        <v>6.599140330024822E-4</v>
      </c>
      <c r="M22" s="2">
        <v>0</v>
      </c>
      <c r="O22" s="2">
        <v>2588836879</v>
      </c>
      <c r="Q22" s="5">
        <v>3689758887</v>
      </c>
      <c r="S22" s="5">
        <v>6278595766</v>
      </c>
      <c r="U22" s="7">
        <v>4.7281676867677938E-3</v>
      </c>
    </row>
    <row r="23" spans="1:21" x14ac:dyDescent="0.25">
      <c r="A23" s="1" t="s">
        <v>22</v>
      </c>
      <c r="C23" s="2">
        <v>0</v>
      </c>
      <c r="E23" s="5">
        <v>3861677925</v>
      </c>
      <c r="G23" s="2">
        <v>0</v>
      </c>
      <c r="I23" s="2">
        <v>3861677925</v>
      </c>
      <c r="K23" s="7">
        <v>9.5313678682660673E-3</v>
      </c>
      <c r="M23" s="2">
        <v>0</v>
      </c>
      <c r="O23" s="2">
        <v>6883642151</v>
      </c>
      <c r="Q23" s="5">
        <v>-24071915197</v>
      </c>
      <c r="S23" s="5">
        <v>-17188273046</v>
      </c>
      <c r="U23" s="7">
        <v>-1.2943823784217649E-2</v>
      </c>
    </row>
    <row r="24" spans="1:21" x14ac:dyDescent="0.25">
      <c r="A24" s="1" t="s">
        <v>31</v>
      </c>
      <c r="C24" s="2">
        <v>0</v>
      </c>
      <c r="E24" s="5">
        <v>7014931000</v>
      </c>
      <c r="G24" s="2">
        <v>0</v>
      </c>
      <c r="I24" s="2">
        <v>7014931000</v>
      </c>
      <c r="K24" s="7">
        <v>1.7314206215554226E-2</v>
      </c>
      <c r="M24" s="2">
        <v>5141355705</v>
      </c>
      <c r="O24" s="2">
        <v>37822491238</v>
      </c>
      <c r="Q24" s="5">
        <v>5917152821</v>
      </c>
      <c r="S24" s="5">
        <v>48880999764</v>
      </c>
      <c r="U24" s="7">
        <v>3.6810390761673528E-2</v>
      </c>
    </row>
    <row r="25" spans="1:21" x14ac:dyDescent="0.25">
      <c r="A25" s="1" t="s">
        <v>189</v>
      </c>
      <c r="C25" s="2">
        <v>0</v>
      </c>
      <c r="E25" s="5">
        <v>0</v>
      </c>
      <c r="G25" s="2">
        <v>0</v>
      </c>
      <c r="I25" s="2">
        <v>0</v>
      </c>
      <c r="K25" s="7">
        <v>0</v>
      </c>
      <c r="M25" s="2">
        <v>0</v>
      </c>
      <c r="O25" s="2"/>
      <c r="Q25" s="5">
        <v>1480674640</v>
      </c>
      <c r="S25" s="5">
        <v>1480674640</v>
      </c>
      <c r="U25" s="7">
        <v>1.1150388157453702E-3</v>
      </c>
    </row>
    <row r="26" spans="1:21" x14ac:dyDescent="0.25">
      <c r="A26" s="1" t="s">
        <v>40</v>
      </c>
      <c r="C26" s="2">
        <v>0</v>
      </c>
      <c r="E26" s="5">
        <v>13959557892</v>
      </c>
      <c r="G26" s="2">
        <v>0</v>
      </c>
      <c r="I26" s="2">
        <v>13959557892</v>
      </c>
      <c r="K26" s="7">
        <v>3.4454888297554949E-2</v>
      </c>
      <c r="M26" s="2">
        <v>1624273072</v>
      </c>
      <c r="O26" s="2">
        <v>28079913643</v>
      </c>
      <c r="Q26" s="5">
        <v>65193762</v>
      </c>
      <c r="S26" s="5">
        <v>29769380477</v>
      </c>
      <c r="U26" s="7">
        <v>2.2418169296495431E-2</v>
      </c>
    </row>
    <row r="27" spans="1:21" x14ac:dyDescent="0.25">
      <c r="A27" s="1" t="s">
        <v>49</v>
      </c>
      <c r="C27" s="2">
        <v>0</v>
      </c>
      <c r="E27" s="5">
        <v>1269500500</v>
      </c>
      <c r="G27" s="2">
        <v>0</v>
      </c>
      <c r="I27" s="2">
        <v>1269500500</v>
      </c>
      <c r="K27" s="7">
        <v>3.1333727228035741E-3</v>
      </c>
      <c r="M27" s="2">
        <v>2160000000</v>
      </c>
      <c r="O27" s="2">
        <v>1689694535</v>
      </c>
      <c r="Q27" s="5">
        <v>1163663224</v>
      </c>
      <c r="S27" s="5">
        <v>5013357759</v>
      </c>
      <c r="U27" s="7">
        <v>3.7753658686983543E-3</v>
      </c>
    </row>
    <row r="28" spans="1:21" x14ac:dyDescent="0.25">
      <c r="A28" s="1" t="s">
        <v>188</v>
      </c>
      <c r="C28" s="2">
        <v>0</v>
      </c>
      <c r="E28" s="5">
        <v>0</v>
      </c>
      <c r="G28" s="2">
        <v>0</v>
      </c>
      <c r="I28" s="2">
        <v>0</v>
      </c>
      <c r="K28" s="7">
        <v>0</v>
      </c>
      <c r="M28" s="2">
        <v>0</v>
      </c>
      <c r="O28" s="2">
        <v>0</v>
      </c>
      <c r="Q28" s="5">
        <v>390156671</v>
      </c>
      <c r="S28" s="5">
        <v>390156671</v>
      </c>
      <c r="U28" s="7">
        <v>2.9381190211172657E-4</v>
      </c>
    </row>
    <row r="29" spans="1:21" x14ac:dyDescent="0.25">
      <c r="A29" s="1" t="s">
        <v>190</v>
      </c>
      <c r="C29" s="2">
        <v>0</v>
      </c>
      <c r="E29" s="5">
        <v>0</v>
      </c>
      <c r="G29" s="2">
        <v>0</v>
      </c>
      <c r="I29" s="2">
        <v>0</v>
      </c>
      <c r="K29" s="7">
        <v>0</v>
      </c>
      <c r="M29" s="2">
        <v>0</v>
      </c>
      <c r="O29" s="2">
        <v>0</v>
      </c>
      <c r="Q29" s="5">
        <v>51940116</v>
      </c>
      <c r="S29" s="5">
        <v>51940116</v>
      </c>
      <c r="U29" s="7">
        <v>3.9114092907215021E-5</v>
      </c>
    </row>
    <row r="30" spans="1:21" x14ac:dyDescent="0.25">
      <c r="A30" s="1" t="s">
        <v>197</v>
      </c>
      <c r="C30" s="2">
        <v>0</v>
      </c>
      <c r="E30" s="5">
        <v>0</v>
      </c>
      <c r="G30" s="2">
        <v>0</v>
      </c>
      <c r="I30" s="2">
        <v>0</v>
      </c>
      <c r="K30" s="7">
        <v>0</v>
      </c>
      <c r="M30" s="2">
        <v>0</v>
      </c>
      <c r="O30" s="2">
        <v>0</v>
      </c>
      <c r="Q30" s="5">
        <v>25439200778</v>
      </c>
      <c r="S30" s="5">
        <v>25439200778</v>
      </c>
      <c r="U30" s="7">
        <v>1.9157278407233219E-2</v>
      </c>
    </row>
    <row r="31" spans="1:21" x14ac:dyDescent="0.25">
      <c r="A31" s="1" t="s">
        <v>35</v>
      </c>
      <c r="C31" s="2">
        <v>0</v>
      </c>
      <c r="E31" s="5">
        <v>2180035379</v>
      </c>
      <c r="G31" s="2">
        <v>0</v>
      </c>
      <c r="I31" s="2">
        <v>2180035379</v>
      </c>
      <c r="K31" s="7">
        <v>5.3807488782441218E-3</v>
      </c>
      <c r="M31" s="2">
        <v>0</v>
      </c>
      <c r="O31" s="2">
        <v>7338841773</v>
      </c>
      <c r="Q31" s="5">
        <v>92786444</v>
      </c>
      <c r="S31" s="5">
        <v>7431628217</v>
      </c>
      <c r="U31" s="7">
        <v>5.5964718394471572E-3</v>
      </c>
    </row>
    <row r="32" spans="1:21" x14ac:dyDescent="0.25">
      <c r="A32" s="1" t="s">
        <v>187</v>
      </c>
      <c r="C32" s="2">
        <v>0</v>
      </c>
      <c r="E32" s="5">
        <v>0</v>
      </c>
      <c r="G32" s="2">
        <v>0</v>
      </c>
      <c r="I32" s="2">
        <v>0</v>
      </c>
      <c r="K32" s="7">
        <v>0</v>
      </c>
      <c r="M32" s="2">
        <v>0</v>
      </c>
      <c r="O32" s="2">
        <v>0</v>
      </c>
      <c r="Q32" s="5">
        <v>244133618</v>
      </c>
      <c r="S32" s="5">
        <v>244133618</v>
      </c>
      <c r="U32" s="7">
        <v>1.8384758740674629E-4</v>
      </c>
    </row>
    <row r="33" spans="1:21" x14ac:dyDescent="0.25">
      <c r="A33" s="1" t="s">
        <v>15</v>
      </c>
      <c r="C33" s="2">
        <v>0</v>
      </c>
      <c r="E33" s="5">
        <v>8259477200</v>
      </c>
      <c r="G33" s="2">
        <v>0</v>
      </c>
      <c r="I33" s="2">
        <v>8259477200</v>
      </c>
      <c r="K33" s="7">
        <v>2.0385986900436855E-2</v>
      </c>
      <c r="M33" s="2">
        <v>312000000</v>
      </c>
      <c r="O33" s="2">
        <v>32821105989</v>
      </c>
      <c r="Q33" s="5">
        <v>5422315138</v>
      </c>
      <c r="S33" s="5">
        <v>38555421127</v>
      </c>
      <c r="U33" s="7">
        <v>2.9034596765981018E-2</v>
      </c>
    </row>
    <row r="34" spans="1:21" x14ac:dyDescent="0.25">
      <c r="A34" s="1" t="s">
        <v>17</v>
      </c>
      <c r="C34" s="2">
        <v>0</v>
      </c>
      <c r="E34" s="5">
        <v>25858893375</v>
      </c>
      <c r="G34" s="2">
        <v>0</v>
      </c>
      <c r="I34" s="2">
        <v>25858893375</v>
      </c>
      <c r="K34" s="7">
        <v>6.3824749295578104E-2</v>
      </c>
      <c r="M34" s="2">
        <v>1235000000</v>
      </c>
      <c r="O34" s="2">
        <v>45385632780</v>
      </c>
      <c r="Q34" s="5">
        <v>1831100392</v>
      </c>
      <c r="S34" s="5">
        <v>48451733172</v>
      </c>
      <c r="U34" s="7">
        <v>3.6487126690383211E-2</v>
      </c>
    </row>
    <row r="35" spans="1:21" x14ac:dyDescent="0.25">
      <c r="A35" s="1" t="s">
        <v>19</v>
      </c>
      <c r="C35" s="2">
        <v>0</v>
      </c>
      <c r="E35" s="5">
        <v>4616601770</v>
      </c>
      <c r="G35" s="2">
        <v>0</v>
      </c>
      <c r="I35" s="2">
        <v>4616601770</v>
      </c>
      <c r="K35" s="7">
        <v>1.1394665900615792E-2</v>
      </c>
      <c r="M35" s="2">
        <v>0</v>
      </c>
      <c r="O35" s="2">
        <v>15069680773</v>
      </c>
      <c r="Q35" s="5">
        <v>30645696281</v>
      </c>
      <c r="S35" s="5">
        <v>45715377054</v>
      </c>
      <c r="U35" s="7">
        <v>3.4426482709020552E-2</v>
      </c>
    </row>
    <row r="36" spans="1:21" x14ac:dyDescent="0.25">
      <c r="A36" s="1" t="s">
        <v>44</v>
      </c>
      <c r="C36" s="2">
        <v>0</v>
      </c>
      <c r="E36" s="5">
        <v>3662439625</v>
      </c>
      <c r="G36" s="2">
        <v>0</v>
      </c>
      <c r="I36" s="2">
        <v>3662439625</v>
      </c>
      <c r="K36" s="7">
        <v>9.0396092162940856E-3</v>
      </c>
      <c r="M36" s="2">
        <v>5203087248</v>
      </c>
      <c r="O36" s="2">
        <v>12194078665</v>
      </c>
      <c r="Q36" s="5">
        <v>3754073910</v>
      </c>
      <c r="S36" s="5">
        <v>21151239823</v>
      </c>
      <c r="U36" s="7">
        <v>1.5928180821537023E-2</v>
      </c>
    </row>
    <row r="37" spans="1:21" x14ac:dyDescent="0.25">
      <c r="A37" s="1" t="s">
        <v>191</v>
      </c>
      <c r="C37" s="2">
        <v>0</v>
      </c>
      <c r="E37" s="5">
        <v>0</v>
      </c>
      <c r="G37" s="2">
        <v>0</v>
      </c>
      <c r="I37" s="2">
        <v>0</v>
      </c>
      <c r="K37" s="7">
        <v>0</v>
      </c>
      <c r="M37" s="2">
        <v>0</v>
      </c>
      <c r="O37" s="2">
        <v>0</v>
      </c>
      <c r="Q37" s="5">
        <v>8643340821</v>
      </c>
      <c r="S37" s="5">
        <v>8643340821</v>
      </c>
      <c r="U37" s="7">
        <v>6.5089657462705352E-3</v>
      </c>
    </row>
    <row r="38" spans="1:21" x14ac:dyDescent="0.25">
      <c r="A38" s="1" t="s">
        <v>34</v>
      </c>
      <c r="C38" s="2">
        <v>0</v>
      </c>
      <c r="E38" s="5">
        <v>1797897900</v>
      </c>
      <c r="G38" s="2">
        <v>0</v>
      </c>
      <c r="I38" s="2">
        <v>1797897900</v>
      </c>
      <c r="K38" s="7">
        <v>4.4375596844946717E-3</v>
      </c>
      <c r="M38" s="2">
        <v>0</v>
      </c>
      <c r="O38" s="2">
        <v>11701487174</v>
      </c>
      <c r="Q38" s="5">
        <v>15867469781</v>
      </c>
      <c r="S38" s="5">
        <v>27568956955</v>
      </c>
      <c r="U38" s="7">
        <v>2.0761115429408776E-2</v>
      </c>
    </row>
    <row r="39" spans="1:21" x14ac:dyDescent="0.25">
      <c r="A39" s="1" t="s">
        <v>26</v>
      </c>
      <c r="C39" s="2">
        <v>0</v>
      </c>
      <c r="E39" s="5">
        <v>7659583750</v>
      </c>
      <c r="G39" s="2">
        <v>0</v>
      </c>
      <c r="I39" s="2">
        <v>7659583750</v>
      </c>
      <c r="K39" s="7">
        <v>1.8905333861845276E-2</v>
      </c>
      <c r="M39" s="2">
        <v>5861390640</v>
      </c>
      <c r="O39" s="2">
        <v>31171577207</v>
      </c>
      <c r="Q39" s="5">
        <v>583318345</v>
      </c>
      <c r="S39" s="5">
        <v>37616286192</v>
      </c>
      <c r="U39" s="7">
        <v>2.8327370561480408E-2</v>
      </c>
    </row>
    <row r="40" spans="1:21" x14ac:dyDescent="0.25">
      <c r="A40" s="1" t="s">
        <v>41</v>
      </c>
      <c r="C40" s="2">
        <v>0</v>
      </c>
      <c r="E40" s="5">
        <v>10178028608</v>
      </c>
      <c r="G40" s="2">
        <v>0</v>
      </c>
      <c r="I40" s="2">
        <v>10178028608</v>
      </c>
      <c r="K40" s="7">
        <v>2.5121342773966319E-2</v>
      </c>
      <c r="M40" s="2">
        <v>2619207000</v>
      </c>
      <c r="O40" s="2">
        <v>11126820363</v>
      </c>
      <c r="Q40" s="5">
        <v>-9163</v>
      </c>
      <c r="S40" s="5">
        <v>13746018200</v>
      </c>
      <c r="U40" s="7">
        <v>1.035159476692483E-2</v>
      </c>
    </row>
    <row r="41" spans="1:21" x14ac:dyDescent="0.25">
      <c r="A41" s="1" t="s">
        <v>18</v>
      </c>
      <c r="C41" s="2">
        <v>0</v>
      </c>
      <c r="E41" s="5">
        <v>5373720640</v>
      </c>
      <c r="G41" s="2">
        <v>0</v>
      </c>
      <c r="I41" s="2">
        <v>5373720640</v>
      </c>
      <c r="K41" s="7">
        <v>1.3263381679126999E-2</v>
      </c>
      <c r="M41" s="2">
        <v>1343032400</v>
      </c>
      <c r="O41" s="2">
        <v>20324024640</v>
      </c>
      <c r="Q41" s="5">
        <v>177082707</v>
      </c>
      <c r="S41" s="5">
        <v>21844139747</v>
      </c>
      <c r="U41" s="7">
        <v>1.6449976960820543E-2</v>
      </c>
    </row>
    <row r="42" spans="1:21" x14ac:dyDescent="0.25">
      <c r="A42" s="1" t="s">
        <v>182</v>
      </c>
      <c r="C42" s="2">
        <v>0</v>
      </c>
      <c r="E42" s="5">
        <v>0</v>
      </c>
      <c r="G42" s="2">
        <v>0</v>
      </c>
      <c r="I42" s="2">
        <v>0</v>
      </c>
      <c r="K42" s="7">
        <v>0</v>
      </c>
      <c r="M42" s="2">
        <v>6510000000</v>
      </c>
      <c r="O42" s="2">
        <v>0</v>
      </c>
      <c r="Q42" s="5">
        <v>8814520522</v>
      </c>
      <c r="S42" s="5">
        <v>15324520522</v>
      </c>
      <c r="U42" s="7">
        <v>1.1540303827123359E-2</v>
      </c>
    </row>
    <row r="43" spans="1:21" x14ac:dyDescent="0.25">
      <c r="A43" s="1" t="s">
        <v>36</v>
      </c>
      <c r="C43" s="2">
        <v>0</v>
      </c>
      <c r="E43" s="5">
        <v>34581510500</v>
      </c>
      <c r="G43" s="2">
        <v>0</v>
      </c>
      <c r="I43" s="2">
        <v>34581510500</v>
      </c>
      <c r="K43" s="7">
        <v>8.5353855090285813E-2</v>
      </c>
      <c r="M43" s="2">
        <v>12800000000</v>
      </c>
      <c r="O43" s="2">
        <v>88647579089</v>
      </c>
      <c r="Q43" s="5">
        <v>0</v>
      </c>
      <c r="S43" s="5">
        <v>101447579089</v>
      </c>
      <c r="U43" s="7">
        <v>7.6396248974476486E-2</v>
      </c>
    </row>
    <row r="44" spans="1:21" x14ac:dyDescent="0.25">
      <c r="A44" s="1" t="s">
        <v>51</v>
      </c>
      <c r="C44" s="2">
        <v>0</v>
      </c>
      <c r="E44" s="5">
        <v>42437419905</v>
      </c>
      <c r="G44" s="2">
        <v>0</v>
      </c>
      <c r="I44" s="2">
        <v>42437419905</v>
      </c>
      <c r="K44" s="7">
        <v>0.1047437586330123</v>
      </c>
      <c r="M44" s="2">
        <v>5250000000</v>
      </c>
      <c r="O44" s="2">
        <v>129517541875</v>
      </c>
      <c r="Q44" s="5">
        <v>0</v>
      </c>
      <c r="S44" s="5">
        <v>134767541875</v>
      </c>
      <c r="U44" s="7">
        <v>0.101488224511777</v>
      </c>
    </row>
    <row r="45" spans="1:21" x14ac:dyDescent="0.25">
      <c r="A45" s="1" t="s">
        <v>56</v>
      </c>
      <c r="C45" s="2">
        <v>0</v>
      </c>
      <c r="E45" s="5">
        <v>23456326886</v>
      </c>
      <c r="G45" s="2">
        <v>0</v>
      </c>
      <c r="I45" s="2">
        <v>23456326886</v>
      </c>
      <c r="K45" s="7">
        <v>5.7894750606050566E-2</v>
      </c>
      <c r="M45" s="2">
        <v>262500000</v>
      </c>
      <c r="O45" s="2">
        <v>43098647393</v>
      </c>
      <c r="Q45" s="5">
        <v>0</v>
      </c>
      <c r="S45" s="5">
        <v>43361147393</v>
      </c>
      <c r="U45" s="7">
        <v>3.2653603386123484E-2</v>
      </c>
    </row>
    <row r="46" spans="1:21" x14ac:dyDescent="0.25">
      <c r="A46" s="1" t="s">
        <v>27</v>
      </c>
      <c r="C46" s="2">
        <v>0</v>
      </c>
      <c r="E46" s="5">
        <v>4248469575</v>
      </c>
      <c r="G46" s="2">
        <v>0</v>
      </c>
      <c r="I46" s="2">
        <v>4248469575</v>
      </c>
      <c r="K46" s="7">
        <v>1.0486044456040696E-2</v>
      </c>
      <c r="M46" s="2">
        <v>1301849406</v>
      </c>
      <c r="O46" s="2">
        <v>12464672850</v>
      </c>
      <c r="Q46" s="5">
        <v>0</v>
      </c>
      <c r="S46" s="5">
        <v>13766522256</v>
      </c>
      <c r="U46" s="7">
        <v>1.0367035578634966E-2</v>
      </c>
    </row>
    <row r="47" spans="1:21" x14ac:dyDescent="0.25">
      <c r="A47" s="1" t="s">
        <v>55</v>
      </c>
      <c r="C47" s="2">
        <v>0</v>
      </c>
      <c r="E47" s="5">
        <v>9348842387</v>
      </c>
      <c r="G47" s="2">
        <v>0</v>
      </c>
      <c r="I47" s="2">
        <v>9348842387</v>
      </c>
      <c r="K47" s="7">
        <v>2.3074750837211687E-2</v>
      </c>
      <c r="M47" s="2">
        <v>2973509000</v>
      </c>
      <c r="O47" s="2">
        <v>21282970953</v>
      </c>
      <c r="Q47" s="5">
        <v>0</v>
      </c>
      <c r="S47" s="5">
        <v>24256479953</v>
      </c>
      <c r="U47" s="7">
        <v>1.8266617088102781E-2</v>
      </c>
    </row>
    <row r="48" spans="1:21" x14ac:dyDescent="0.25">
      <c r="A48" s="1" t="s">
        <v>21</v>
      </c>
      <c r="C48" s="2">
        <v>0</v>
      </c>
      <c r="E48" s="5">
        <v>9945466755</v>
      </c>
      <c r="G48" s="2">
        <v>0</v>
      </c>
      <c r="I48" s="2">
        <v>9945466755</v>
      </c>
      <c r="K48" s="7">
        <v>2.4547335149270738E-2</v>
      </c>
      <c r="M48" s="2">
        <v>6356937799</v>
      </c>
      <c r="O48" s="2">
        <v>31433891755</v>
      </c>
      <c r="Q48" s="5">
        <v>0</v>
      </c>
      <c r="S48" s="5">
        <v>37790829554</v>
      </c>
      <c r="U48" s="7">
        <v>2.8458812418052419E-2</v>
      </c>
    </row>
    <row r="49" spans="1:21" x14ac:dyDescent="0.25">
      <c r="A49" s="1" t="s">
        <v>32</v>
      </c>
      <c r="C49" s="2">
        <v>0</v>
      </c>
      <c r="E49" s="5">
        <v>20568899935</v>
      </c>
      <c r="G49" s="2">
        <v>0</v>
      </c>
      <c r="I49" s="2">
        <v>20568899935</v>
      </c>
      <c r="K49" s="7">
        <v>5.0768022536741973E-2</v>
      </c>
      <c r="M49" s="2">
        <v>10778523490</v>
      </c>
      <c r="O49" s="2">
        <v>99186644828</v>
      </c>
      <c r="Q49" s="5">
        <v>0</v>
      </c>
      <c r="S49" s="5">
        <v>109965168318</v>
      </c>
      <c r="U49" s="7">
        <v>8.2810516059451805E-2</v>
      </c>
    </row>
    <row r="50" spans="1:21" x14ac:dyDescent="0.25">
      <c r="A50" s="1" t="s">
        <v>46</v>
      </c>
      <c r="C50" s="2">
        <v>0</v>
      </c>
      <c r="E50" s="5">
        <v>9585337584</v>
      </c>
      <c r="G50" s="2">
        <v>0</v>
      </c>
      <c r="I50" s="2">
        <v>9585337584</v>
      </c>
      <c r="K50" s="7">
        <v>2.3658466715507014E-2</v>
      </c>
      <c r="M50" s="2">
        <v>10200000000</v>
      </c>
      <c r="O50" s="2">
        <v>15104791852</v>
      </c>
      <c r="Q50" s="5">
        <v>0</v>
      </c>
      <c r="S50" s="5">
        <v>25304791852</v>
      </c>
      <c r="U50" s="7">
        <v>1.9056060242469725E-2</v>
      </c>
    </row>
    <row r="51" spans="1:21" x14ac:dyDescent="0.25">
      <c r="A51" s="1" t="s">
        <v>23</v>
      </c>
      <c r="C51" s="2">
        <v>0</v>
      </c>
      <c r="E51" s="5">
        <v>7743321660</v>
      </c>
      <c r="G51" s="2">
        <v>0</v>
      </c>
      <c r="I51" s="2">
        <v>7743321660</v>
      </c>
      <c r="K51" s="7">
        <v>1.9112015216487185E-2</v>
      </c>
      <c r="M51" s="2">
        <v>4394995200</v>
      </c>
      <c r="O51" s="2">
        <v>15301614251</v>
      </c>
      <c r="Q51" s="5">
        <v>0</v>
      </c>
      <c r="S51" s="5">
        <v>19696609451</v>
      </c>
      <c r="U51" s="7">
        <v>1.4832754936926661E-2</v>
      </c>
    </row>
    <row r="52" spans="1:21" x14ac:dyDescent="0.25">
      <c r="A52" s="1" t="s">
        <v>48</v>
      </c>
      <c r="C52" s="2">
        <v>0</v>
      </c>
      <c r="E52" s="5">
        <v>4166419754</v>
      </c>
      <c r="G52" s="2">
        <v>0</v>
      </c>
      <c r="I52" s="2">
        <v>4166419754</v>
      </c>
      <c r="K52" s="7">
        <v>1.0283529631483861E-2</v>
      </c>
      <c r="M52" s="2">
        <v>0</v>
      </c>
      <c r="O52" s="2">
        <v>51681436025</v>
      </c>
      <c r="Q52" s="5">
        <v>0</v>
      </c>
      <c r="S52" s="5">
        <v>51681436025</v>
      </c>
      <c r="U52" s="7">
        <v>3.8919291020839061E-2</v>
      </c>
    </row>
    <row r="53" spans="1:21" x14ac:dyDescent="0.25">
      <c r="A53" s="1" t="s">
        <v>29</v>
      </c>
      <c r="C53" s="2">
        <v>0</v>
      </c>
      <c r="E53" s="5">
        <v>8669323784</v>
      </c>
      <c r="G53" s="2">
        <v>0</v>
      </c>
      <c r="I53" s="2">
        <v>8669323784</v>
      </c>
      <c r="K53" s="7">
        <v>2.1397567523555809E-2</v>
      </c>
      <c r="M53" s="2">
        <v>0</v>
      </c>
      <c r="O53" s="2">
        <v>39657378997</v>
      </c>
      <c r="Q53" s="5">
        <v>0</v>
      </c>
      <c r="S53" s="5">
        <v>39657378997</v>
      </c>
      <c r="U53" s="7">
        <v>2.9864438626692625E-2</v>
      </c>
    </row>
    <row r="54" spans="1:21" x14ac:dyDescent="0.25">
      <c r="A54" s="1" t="s">
        <v>16</v>
      </c>
      <c r="C54" s="2">
        <v>0</v>
      </c>
      <c r="E54" s="5">
        <v>5011298837</v>
      </c>
      <c r="G54" s="2">
        <v>0</v>
      </c>
      <c r="I54" s="2">
        <v>5011298837</v>
      </c>
      <c r="K54" s="7">
        <v>1.2368854586251107E-2</v>
      </c>
      <c r="M54" s="2">
        <v>0</v>
      </c>
      <c r="O54" s="2">
        <v>6443631835</v>
      </c>
      <c r="Q54" s="5">
        <v>0</v>
      </c>
      <c r="S54" s="5">
        <v>6443631835</v>
      </c>
      <c r="U54" s="7">
        <v>4.852449968615365E-3</v>
      </c>
    </row>
    <row r="55" spans="1:21" x14ac:dyDescent="0.25">
      <c r="A55" s="1" t="s">
        <v>37</v>
      </c>
      <c r="C55" s="2">
        <v>0</v>
      </c>
      <c r="E55" s="5">
        <v>24982027000</v>
      </c>
      <c r="G55" s="2">
        <v>0</v>
      </c>
      <c r="I55" s="2">
        <v>24982027000</v>
      </c>
      <c r="K55" s="7">
        <v>6.1660473518633824E-2</v>
      </c>
      <c r="M55" s="2">
        <v>0</v>
      </c>
      <c r="O55" s="2">
        <v>67768578546</v>
      </c>
      <c r="Q55" s="5">
        <v>0</v>
      </c>
      <c r="S55" s="5">
        <v>67768578546</v>
      </c>
      <c r="U55" s="7">
        <v>5.1033895985872317E-2</v>
      </c>
    </row>
    <row r="56" spans="1:21" x14ac:dyDescent="0.25">
      <c r="A56" s="1" t="s">
        <v>45</v>
      </c>
      <c r="C56" s="2">
        <v>0</v>
      </c>
      <c r="E56" s="5">
        <v>14663391656</v>
      </c>
      <c r="G56" s="2">
        <v>0</v>
      </c>
      <c r="I56" s="2">
        <v>14663391656</v>
      </c>
      <c r="K56" s="7">
        <v>3.6192086130486696E-2</v>
      </c>
      <c r="M56" s="2">
        <v>0</v>
      </c>
      <c r="O56" s="2">
        <v>23486735913</v>
      </c>
      <c r="Q56" s="5">
        <v>0</v>
      </c>
      <c r="S56" s="5">
        <v>23486735913</v>
      </c>
      <c r="U56" s="7">
        <v>1.7686952616515251E-2</v>
      </c>
    </row>
    <row r="57" spans="1:21" x14ac:dyDescent="0.25">
      <c r="A57" s="1" t="s">
        <v>30</v>
      </c>
      <c r="C57" s="2">
        <v>0</v>
      </c>
      <c r="E57" s="5">
        <v>1523724448</v>
      </c>
      <c r="G57" s="2">
        <v>0</v>
      </c>
      <c r="I57" s="2">
        <v>1523724448</v>
      </c>
      <c r="K57" s="7">
        <v>3.7608465868521775E-3</v>
      </c>
      <c r="M57" s="2">
        <v>0</v>
      </c>
      <c r="O57" s="2">
        <v>7537101022</v>
      </c>
      <c r="Q57" s="5">
        <v>0</v>
      </c>
      <c r="S57" s="5">
        <v>7537101022</v>
      </c>
      <c r="U57" s="7">
        <v>5.6758993304052933E-3</v>
      </c>
    </row>
    <row r="58" spans="1:21" x14ac:dyDescent="0.25">
      <c r="A58" s="1" t="s">
        <v>33</v>
      </c>
      <c r="C58" s="2">
        <v>0</v>
      </c>
      <c r="E58" s="5">
        <v>8841264026</v>
      </c>
      <c r="G58" s="2">
        <v>0</v>
      </c>
      <c r="I58" s="2">
        <v>8841264026</v>
      </c>
      <c r="K58" s="7">
        <v>2.1821949289640225E-2</v>
      </c>
      <c r="M58" s="2">
        <v>0</v>
      </c>
      <c r="O58" s="2">
        <v>10853265287</v>
      </c>
      <c r="Q58" s="5">
        <v>0</v>
      </c>
      <c r="S58" s="5">
        <v>10853265287</v>
      </c>
      <c r="U58" s="7">
        <v>8.1731744068952346E-3</v>
      </c>
    </row>
    <row r="59" spans="1:21" x14ac:dyDescent="0.25">
      <c r="A59" s="1" t="s">
        <v>25</v>
      </c>
      <c r="C59" s="2">
        <v>0</v>
      </c>
      <c r="E59" s="5">
        <v>1506919667</v>
      </c>
      <c r="G59" s="2">
        <v>0</v>
      </c>
      <c r="I59" s="2">
        <v>1506919667</v>
      </c>
      <c r="K59" s="7">
        <v>3.7193691377309778E-3</v>
      </c>
      <c r="M59" s="2">
        <v>0</v>
      </c>
      <c r="O59" s="2">
        <v>2999806585</v>
      </c>
      <c r="Q59" s="5">
        <v>0</v>
      </c>
      <c r="S59" s="5">
        <v>2999806585</v>
      </c>
      <c r="U59" s="7">
        <v>2.2590383407954926E-3</v>
      </c>
    </row>
    <row r="60" spans="1:21" ht="23.25" thickBot="1" x14ac:dyDescent="0.3">
      <c r="C60" s="4">
        <f>SUM(C8:C59)</f>
        <v>0</v>
      </c>
      <c r="E60" s="4">
        <f>SUM(E8:E59)</f>
        <v>365465007597</v>
      </c>
      <c r="G60" s="4">
        <f>SUM(G8:G59)</f>
        <v>39689633203</v>
      </c>
      <c r="I60" s="4">
        <f>SUM(I8:I59)</f>
        <v>405154640800</v>
      </c>
      <c r="K60" s="11">
        <f>SUM(K8:K59)</f>
        <v>1</v>
      </c>
      <c r="M60" s="4">
        <f>SUM(M8:M59)</f>
        <v>104780677141</v>
      </c>
      <c r="O60" s="4">
        <f>SUM(O8:O59)</f>
        <v>1056241383061</v>
      </c>
      <c r="Q60" s="4">
        <f>SUM(Q8:Q59)</f>
        <v>166891030438</v>
      </c>
      <c r="S60" s="4">
        <f>SUM(S8:S59)</f>
        <v>1327913090640</v>
      </c>
      <c r="U60" s="11">
        <f>SUM(U8:U59)</f>
        <v>0.99999999999999967</v>
      </c>
    </row>
    <row r="61" spans="1:21" ht="23.25" thickTop="1" x14ac:dyDescent="0.2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rightToLeft="1" workbookViewId="0">
      <selection activeCell="I16" sqref="I16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5" t="s">
        <v>134</v>
      </c>
      <c r="C6" s="16" t="s">
        <v>132</v>
      </c>
      <c r="D6" s="16" t="s">
        <v>132</v>
      </c>
      <c r="E6" s="16" t="s">
        <v>132</v>
      </c>
      <c r="F6" s="16" t="s">
        <v>132</v>
      </c>
      <c r="G6" s="16" t="s">
        <v>132</v>
      </c>
      <c r="H6" s="16" t="s">
        <v>132</v>
      </c>
      <c r="I6" s="16" t="s">
        <v>132</v>
      </c>
      <c r="K6" s="16" t="s">
        <v>133</v>
      </c>
      <c r="L6" s="16" t="s">
        <v>133</v>
      </c>
      <c r="M6" s="16" t="s">
        <v>133</v>
      </c>
      <c r="N6" s="16" t="s">
        <v>133</v>
      </c>
      <c r="O6" s="16" t="s">
        <v>133</v>
      </c>
      <c r="P6" s="16" t="s">
        <v>133</v>
      </c>
      <c r="Q6" s="16" t="s">
        <v>133</v>
      </c>
    </row>
    <row r="7" spans="1:17" ht="24" x14ac:dyDescent="0.25">
      <c r="A7" s="16" t="s">
        <v>134</v>
      </c>
      <c r="C7" s="16" t="s">
        <v>204</v>
      </c>
      <c r="E7" s="16" t="s">
        <v>201</v>
      </c>
      <c r="G7" s="16" t="s">
        <v>202</v>
      </c>
      <c r="I7" s="16" t="s">
        <v>205</v>
      </c>
      <c r="K7" s="16" t="s">
        <v>204</v>
      </c>
      <c r="M7" s="16" t="s">
        <v>201</v>
      </c>
      <c r="O7" s="16" t="s">
        <v>202</v>
      </c>
      <c r="Q7" s="16" t="s">
        <v>205</v>
      </c>
    </row>
    <row r="8" spans="1:17" x14ac:dyDescent="0.25">
      <c r="A8" s="1" t="s">
        <v>76</v>
      </c>
      <c r="C8" s="2">
        <v>0</v>
      </c>
      <c r="E8" s="5">
        <v>-2956847652</v>
      </c>
      <c r="G8" s="2">
        <v>3286276486</v>
      </c>
      <c r="I8" s="2">
        <v>329428834</v>
      </c>
      <c r="K8" s="2">
        <v>0</v>
      </c>
      <c r="M8" s="2">
        <v>0</v>
      </c>
      <c r="O8" s="2">
        <v>3286276486</v>
      </c>
      <c r="Q8" s="2">
        <v>3286276486</v>
      </c>
    </row>
    <row r="9" spans="1:17" x14ac:dyDescent="0.25">
      <c r="A9" s="1" t="s">
        <v>79</v>
      </c>
      <c r="C9" s="2">
        <v>0</v>
      </c>
      <c r="E9" s="5">
        <v>-1347442108</v>
      </c>
      <c r="G9" s="2">
        <v>1462295695</v>
      </c>
      <c r="I9" s="2">
        <v>114853587</v>
      </c>
      <c r="K9" s="2">
        <v>0</v>
      </c>
      <c r="M9" s="2">
        <v>0</v>
      </c>
      <c r="O9" s="2">
        <v>1462295695</v>
      </c>
      <c r="Q9" s="2">
        <v>1462295695</v>
      </c>
    </row>
    <row r="10" spans="1:17" x14ac:dyDescent="0.25">
      <c r="A10" s="1" t="s">
        <v>151</v>
      </c>
      <c r="C10" s="2">
        <v>0</v>
      </c>
      <c r="E10" s="5">
        <v>0</v>
      </c>
      <c r="G10" s="2">
        <v>0</v>
      </c>
      <c r="I10" s="2">
        <v>0</v>
      </c>
      <c r="K10" s="2">
        <v>0</v>
      </c>
      <c r="M10" s="2">
        <v>0</v>
      </c>
      <c r="O10" s="2">
        <v>2985631612</v>
      </c>
      <c r="Q10" s="2">
        <v>2985631612</v>
      </c>
    </row>
    <row r="11" spans="1:17" x14ac:dyDescent="0.25">
      <c r="A11" s="1" t="s">
        <v>143</v>
      </c>
      <c r="C11" s="2">
        <v>0</v>
      </c>
      <c r="E11" s="5">
        <v>0</v>
      </c>
      <c r="G11" s="2">
        <v>0</v>
      </c>
      <c r="I11" s="2">
        <v>0</v>
      </c>
      <c r="K11" s="2">
        <v>0</v>
      </c>
      <c r="M11" s="2">
        <v>0</v>
      </c>
      <c r="O11" s="2">
        <v>413878779</v>
      </c>
      <c r="Q11" s="2">
        <v>413878779</v>
      </c>
    </row>
    <row r="12" spans="1:17" x14ac:dyDescent="0.25">
      <c r="A12" s="1" t="s">
        <v>144</v>
      </c>
      <c r="C12" s="2">
        <v>0</v>
      </c>
      <c r="E12" s="5">
        <v>0</v>
      </c>
      <c r="G12" s="2">
        <v>0</v>
      </c>
      <c r="I12" s="2">
        <v>0</v>
      </c>
      <c r="K12" s="2">
        <v>0</v>
      </c>
      <c r="M12" s="2">
        <v>0</v>
      </c>
      <c r="O12" s="2">
        <v>54592</v>
      </c>
      <c r="Q12" s="2">
        <v>54592</v>
      </c>
    </row>
    <row r="13" spans="1:17" x14ac:dyDescent="0.25">
      <c r="A13" s="1" t="s">
        <v>141</v>
      </c>
      <c r="C13" s="2">
        <v>0</v>
      </c>
      <c r="E13" s="5">
        <v>0</v>
      </c>
      <c r="G13" s="2">
        <v>0</v>
      </c>
      <c r="I13" s="2">
        <v>0</v>
      </c>
      <c r="K13" s="2">
        <v>0</v>
      </c>
      <c r="M13" s="2">
        <v>0</v>
      </c>
      <c r="O13" s="2">
        <v>4064302991</v>
      </c>
      <c r="Q13" s="2">
        <v>4064302991</v>
      </c>
    </row>
    <row r="14" spans="1:17" x14ac:dyDescent="0.25">
      <c r="A14" s="1" t="s">
        <v>148</v>
      </c>
      <c r="C14" s="2">
        <v>0</v>
      </c>
      <c r="E14" s="5">
        <v>0</v>
      </c>
      <c r="G14" s="2">
        <v>0</v>
      </c>
      <c r="I14" s="2">
        <v>0</v>
      </c>
      <c r="K14" s="2">
        <v>0</v>
      </c>
      <c r="M14" s="2">
        <v>0</v>
      </c>
      <c r="O14" s="2">
        <v>231465708</v>
      </c>
      <c r="Q14" s="2">
        <v>231465708</v>
      </c>
    </row>
    <row r="15" spans="1:17" x14ac:dyDescent="0.25">
      <c r="A15" s="1" t="s">
        <v>142</v>
      </c>
      <c r="C15" s="2">
        <v>0</v>
      </c>
      <c r="E15" s="5">
        <v>0</v>
      </c>
      <c r="G15" s="2">
        <v>0</v>
      </c>
      <c r="I15" s="2">
        <v>0</v>
      </c>
      <c r="K15" s="2">
        <v>0</v>
      </c>
      <c r="M15" s="2">
        <v>0</v>
      </c>
      <c r="O15" s="2">
        <v>6583716914</v>
      </c>
      <c r="Q15" s="2">
        <v>6583716914</v>
      </c>
    </row>
    <row r="16" spans="1:17" x14ac:dyDescent="0.25">
      <c r="A16" s="1" t="s">
        <v>149</v>
      </c>
      <c r="C16" s="2">
        <v>0</v>
      </c>
      <c r="E16" s="5">
        <v>0</v>
      </c>
      <c r="G16" s="2">
        <v>0</v>
      </c>
      <c r="I16" s="2">
        <v>0</v>
      </c>
      <c r="K16" s="2">
        <v>0</v>
      </c>
      <c r="M16" s="2">
        <v>0</v>
      </c>
      <c r="O16" s="2">
        <v>1983907329</v>
      </c>
      <c r="Q16" s="2">
        <v>1983907329</v>
      </c>
    </row>
    <row r="17" spans="1:17" x14ac:dyDescent="0.25">
      <c r="A17" s="1" t="s">
        <v>146</v>
      </c>
      <c r="C17" s="2">
        <v>0</v>
      </c>
      <c r="E17" s="5">
        <v>0</v>
      </c>
      <c r="G17" s="2">
        <v>0</v>
      </c>
      <c r="I17" s="2">
        <v>0</v>
      </c>
      <c r="K17" s="2">
        <v>0</v>
      </c>
      <c r="M17" s="2">
        <v>0</v>
      </c>
      <c r="O17" s="2">
        <v>1253879677</v>
      </c>
      <c r="Q17" s="2">
        <v>1253879677</v>
      </c>
    </row>
    <row r="18" spans="1:17" x14ac:dyDescent="0.25">
      <c r="A18" s="1" t="s">
        <v>150</v>
      </c>
      <c r="C18" s="2">
        <v>0</v>
      </c>
      <c r="E18" s="5">
        <v>0</v>
      </c>
      <c r="G18" s="2">
        <v>0</v>
      </c>
      <c r="I18" s="2">
        <v>0</v>
      </c>
      <c r="K18" s="2">
        <v>0</v>
      </c>
      <c r="M18" s="2">
        <v>0</v>
      </c>
      <c r="O18" s="2">
        <v>700008229</v>
      </c>
      <c r="Q18" s="2">
        <v>700008229</v>
      </c>
    </row>
    <row r="19" spans="1:17" x14ac:dyDescent="0.25">
      <c r="A19" s="1" t="s">
        <v>147</v>
      </c>
      <c r="C19" s="2">
        <v>0</v>
      </c>
      <c r="E19" s="5">
        <v>0</v>
      </c>
      <c r="G19" s="2">
        <v>0</v>
      </c>
      <c r="I19" s="2">
        <v>0</v>
      </c>
      <c r="K19" s="2">
        <v>0</v>
      </c>
      <c r="M19" s="2">
        <v>0</v>
      </c>
      <c r="O19" s="2">
        <v>27410403</v>
      </c>
      <c r="Q19" s="2">
        <v>27410403</v>
      </c>
    </row>
    <row r="20" spans="1:17" x14ac:dyDescent="0.25">
      <c r="A20" s="1" t="s">
        <v>140</v>
      </c>
      <c r="C20" s="2">
        <v>0</v>
      </c>
      <c r="E20" s="5">
        <v>0</v>
      </c>
      <c r="G20" s="2">
        <v>0</v>
      </c>
      <c r="I20" s="2">
        <v>0</v>
      </c>
      <c r="K20" s="2">
        <v>0</v>
      </c>
      <c r="M20" s="2">
        <v>0</v>
      </c>
      <c r="O20" s="2">
        <v>2753634806</v>
      </c>
      <c r="Q20" s="2">
        <v>2753634806</v>
      </c>
    </row>
    <row r="21" spans="1:17" x14ac:dyDescent="0.25">
      <c r="A21" s="1" t="s">
        <v>145</v>
      </c>
      <c r="C21" s="2">
        <v>0</v>
      </c>
      <c r="E21" s="5">
        <v>0</v>
      </c>
      <c r="G21" s="2">
        <v>0</v>
      </c>
      <c r="I21" s="2">
        <v>0</v>
      </c>
      <c r="K21" s="2">
        <v>0</v>
      </c>
      <c r="M21" s="2">
        <v>0</v>
      </c>
      <c r="O21" s="2">
        <v>1140531263</v>
      </c>
      <c r="Q21" s="2">
        <v>1140531263</v>
      </c>
    </row>
    <row r="22" spans="1:17" x14ac:dyDescent="0.25">
      <c r="A22" s="1" t="s">
        <v>90</v>
      </c>
      <c r="C22" s="2">
        <v>0</v>
      </c>
      <c r="E22" s="5">
        <v>40063986</v>
      </c>
      <c r="G22" s="2">
        <v>0</v>
      </c>
      <c r="I22" s="2">
        <v>40063986</v>
      </c>
      <c r="K22" s="2">
        <v>0</v>
      </c>
      <c r="M22" s="2">
        <v>80062030</v>
      </c>
      <c r="O22" s="2">
        <v>0</v>
      </c>
      <c r="Q22" s="2">
        <v>80062030</v>
      </c>
    </row>
    <row r="23" spans="1:17" x14ac:dyDescent="0.25">
      <c r="A23" s="1" t="s">
        <v>108</v>
      </c>
      <c r="C23" s="2">
        <v>0</v>
      </c>
      <c r="E23" s="5">
        <v>98620610</v>
      </c>
      <c r="G23" s="2">
        <v>0</v>
      </c>
      <c r="I23" s="2">
        <v>98620610</v>
      </c>
      <c r="K23" s="2">
        <v>0</v>
      </c>
      <c r="M23" s="2">
        <v>98620610</v>
      </c>
      <c r="O23" s="2">
        <v>0</v>
      </c>
      <c r="Q23" s="2">
        <v>98620610</v>
      </c>
    </row>
    <row r="24" spans="1:17" x14ac:dyDescent="0.25">
      <c r="A24" s="1" t="s">
        <v>81</v>
      </c>
      <c r="C24" s="2">
        <v>0</v>
      </c>
      <c r="E24" s="5">
        <v>1892651127</v>
      </c>
      <c r="G24" s="2">
        <v>0</v>
      </c>
      <c r="I24" s="2">
        <v>1892651127</v>
      </c>
      <c r="K24" s="2">
        <v>0</v>
      </c>
      <c r="M24" s="2">
        <v>6627661087</v>
      </c>
      <c r="O24" s="2">
        <v>0</v>
      </c>
      <c r="Q24" s="2">
        <v>6627661087</v>
      </c>
    </row>
    <row r="25" spans="1:17" x14ac:dyDescent="0.25">
      <c r="A25" s="1" t="s">
        <v>99</v>
      </c>
      <c r="C25" s="2">
        <v>0</v>
      </c>
      <c r="E25" s="5">
        <v>694029644</v>
      </c>
      <c r="G25" s="2">
        <v>0</v>
      </c>
      <c r="I25" s="2">
        <v>694029644</v>
      </c>
      <c r="K25" s="2">
        <v>0</v>
      </c>
      <c r="M25" s="2">
        <v>1618950922</v>
      </c>
      <c r="O25" s="2">
        <v>0</v>
      </c>
      <c r="Q25" s="2">
        <v>1618950922</v>
      </c>
    </row>
    <row r="26" spans="1:17" x14ac:dyDescent="0.25">
      <c r="A26" s="1" t="s">
        <v>87</v>
      </c>
      <c r="C26" s="2">
        <v>0</v>
      </c>
      <c r="E26" s="5">
        <v>3699082919</v>
      </c>
      <c r="G26" s="2">
        <v>0</v>
      </c>
      <c r="I26" s="2">
        <v>3699082919</v>
      </c>
      <c r="K26" s="2">
        <v>0</v>
      </c>
      <c r="M26" s="2">
        <v>8912107257</v>
      </c>
      <c r="O26" s="2">
        <v>0</v>
      </c>
      <c r="Q26" s="2">
        <v>8912107257</v>
      </c>
    </row>
    <row r="27" spans="1:17" x14ac:dyDescent="0.25">
      <c r="A27" s="1" t="s">
        <v>96</v>
      </c>
      <c r="C27" s="2">
        <v>0</v>
      </c>
      <c r="E27" s="5">
        <v>2038481</v>
      </c>
      <c r="G27" s="2">
        <v>0</v>
      </c>
      <c r="I27" s="2">
        <v>2038481</v>
      </c>
      <c r="K27" s="2">
        <v>0</v>
      </c>
      <c r="M27" s="2">
        <v>4189530</v>
      </c>
      <c r="O27" s="2">
        <v>0</v>
      </c>
      <c r="Q27" s="2">
        <v>4189530</v>
      </c>
    </row>
    <row r="28" spans="1:17" x14ac:dyDescent="0.25">
      <c r="A28" s="1" t="s">
        <v>102</v>
      </c>
      <c r="C28" s="2">
        <v>153858230</v>
      </c>
      <c r="E28" s="5">
        <v>0</v>
      </c>
      <c r="G28" s="2">
        <v>0</v>
      </c>
      <c r="I28" s="2">
        <v>153858230</v>
      </c>
      <c r="K28" s="2">
        <v>181140730</v>
      </c>
      <c r="M28" s="5">
        <v>-16895416</v>
      </c>
      <c r="O28" s="2">
        <v>0</v>
      </c>
      <c r="Q28" s="2">
        <v>164245314</v>
      </c>
    </row>
    <row r="29" spans="1:17" x14ac:dyDescent="0.25">
      <c r="A29" s="1" t="s">
        <v>93</v>
      </c>
      <c r="C29" s="2">
        <v>0</v>
      </c>
      <c r="E29" s="5">
        <v>1719328582</v>
      </c>
      <c r="G29" s="2">
        <v>0</v>
      </c>
      <c r="I29" s="2">
        <v>1719328582</v>
      </c>
      <c r="K29" s="2">
        <v>0</v>
      </c>
      <c r="M29" s="5">
        <v>3239905928</v>
      </c>
      <c r="O29" s="2">
        <v>0</v>
      </c>
      <c r="Q29" s="2">
        <v>3239905928</v>
      </c>
    </row>
    <row r="30" spans="1:17" x14ac:dyDescent="0.25">
      <c r="A30" s="1" t="s">
        <v>84</v>
      </c>
      <c r="C30" s="2">
        <v>0</v>
      </c>
      <c r="E30" s="5">
        <v>42227</v>
      </c>
      <c r="G30" s="2">
        <v>0</v>
      </c>
      <c r="I30" s="2">
        <v>42227</v>
      </c>
      <c r="K30" s="2">
        <v>0</v>
      </c>
      <c r="M30" s="5">
        <v>66154</v>
      </c>
      <c r="O30" s="2">
        <v>0</v>
      </c>
      <c r="Q30" s="2">
        <v>66154</v>
      </c>
    </row>
    <row r="31" spans="1:17" x14ac:dyDescent="0.25">
      <c r="A31" s="1" t="s">
        <v>105</v>
      </c>
      <c r="C31" s="2">
        <v>170502283</v>
      </c>
      <c r="E31" s="5">
        <v>-183195867</v>
      </c>
      <c r="G31" s="2">
        <v>0</v>
      </c>
      <c r="I31" s="5">
        <v>-12693584</v>
      </c>
      <c r="K31" s="2">
        <v>170502283</v>
      </c>
      <c r="M31" s="5">
        <v>-183195867</v>
      </c>
      <c r="O31" s="2">
        <v>0</v>
      </c>
      <c r="Q31" s="5">
        <v>-12693584</v>
      </c>
    </row>
    <row r="32" spans="1:17" x14ac:dyDescent="0.25">
      <c r="A32" s="1" t="s">
        <v>73</v>
      </c>
      <c r="C32" s="2">
        <v>0</v>
      </c>
      <c r="E32" s="5">
        <v>447541877</v>
      </c>
      <c r="G32" s="2">
        <v>0</v>
      </c>
      <c r="I32" s="2">
        <v>447541877</v>
      </c>
      <c r="K32" s="2">
        <v>0</v>
      </c>
      <c r="M32" s="5">
        <v>3227953303</v>
      </c>
      <c r="O32" s="2">
        <v>0</v>
      </c>
      <c r="Q32" s="2">
        <v>3227953303</v>
      </c>
    </row>
    <row r="33" spans="1:17" x14ac:dyDescent="0.25">
      <c r="A33" s="1" t="s">
        <v>66</v>
      </c>
      <c r="C33" s="2">
        <v>2623779610</v>
      </c>
      <c r="E33" s="5">
        <v>0</v>
      </c>
      <c r="G33" s="2">
        <v>0</v>
      </c>
      <c r="I33" s="2">
        <v>2623779610</v>
      </c>
      <c r="K33" s="2">
        <v>10393173390</v>
      </c>
      <c r="M33" s="5">
        <v>422702500</v>
      </c>
      <c r="O33" s="2">
        <v>0</v>
      </c>
      <c r="Q33" s="2">
        <v>10815875890</v>
      </c>
    </row>
    <row r="34" spans="1:17" x14ac:dyDescent="0.25">
      <c r="A34" s="1" t="s">
        <v>70</v>
      </c>
      <c r="C34" s="2">
        <v>754150685</v>
      </c>
      <c r="E34" s="5">
        <v>99927</v>
      </c>
      <c r="G34" s="2">
        <v>0</v>
      </c>
      <c r="I34" s="2">
        <v>754250612</v>
      </c>
      <c r="K34" s="2">
        <v>3974176061</v>
      </c>
      <c r="M34" s="5">
        <v>128397427</v>
      </c>
      <c r="O34" s="2">
        <v>0</v>
      </c>
      <c r="Q34" s="2">
        <v>4102573488</v>
      </c>
    </row>
    <row r="35" spans="1:17" ht="23.25" thickBot="1" x14ac:dyDescent="0.3">
      <c r="C35" s="4">
        <f>SUM(C8:C34)</f>
        <v>3702290808</v>
      </c>
      <c r="E35" s="4">
        <f>SUM(E8:E34)</f>
        <v>4106013753</v>
      </c>
      <c r="G35" s="4">
        <f>SUM(G8:G34)</f>
        <v>4748572181</v>
      </c>
      <c r="I35" s="4">
        <f>SUM(I8:I34)</f>
        <v>12556876742</v>
      </c>
      <c r="K35" s="4">
        <f>SUM(K8:K34)</f>
        <v>14718992464</v>
      </c>
      <c r="M35" s="4">
        <f>SUM(M8:M34)</f>
        <v>24160525465</v>
      </c>
      <c r="O35" s="4">
        <f>SUM(O8:O34)</f>
        <v>26886994484</v>
      </c>
      <c r="Q35" s="4">
        <f>SUM(Q8:Q34)</f>
        <v>65766512413</v>
      </c>
    </row>
    <row r="36" spans="1:17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rightToLeft="1" workbookViewId="0">
      <selection activeCell="I19" sqref="I19"/>
    </sheetView>
  </sheetViews>
  <sheetFormatPr defaultRowHeight="22.5" x14ac:dyDescent="0.25"/>
  <cols>
    <col min="1" max="1" width="30.1406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" x14ac:dyDescent="0.2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" x14ac:dyDescent="0.25">
      <c r="A6" s="16" t="s">
        <v>206</v>
      </c>
      <c r="B6" s="16" t="s">
        <v>206</v>
      </c>
      <c r="C6" s="16" t="s">
        <v>206</v>
      </c>
      <c r="E6" s="16" t="s">
        <v>132</v>
      </c>
      <c r="F6" s="16" t="s">
        <v>132</v>
      </c>
      <c r="G6" s="16" t="s">
        <v>132</v>
      </c>
      <c r="I6" s="16" t="s">
        <v>133</v>
      </c>
      <c r="J6" s="16" t="s">
        <v>133</v>
      </c>
      <c r="K6" s="16" t="s">
        <v>133</v>
      </c>
    </row>
    <row r="7" spans="1:11" ht="24" x14ac:dyDescent="0.25">
      <c r="A7" s="16" t="s">
        <v>207</v>
      </c>
      <c r="C7" s="16" t="s">
        <v>114</v>
      </c>
      <c r="E7" s="16" t="s">
        <v>208</v>
      </c>
      <c r="G7" s="16" t="s">
        <v>209</v>
      </c>
      <c r="I7" s="16" t="s">
        <v>208</v>
      </c>
      <c r="K7" s="16" t="s">
        <v>209</v>
      </c>
    </row>
    <row r="8" spans="1:11" x14ac:dyDescent="0.25">
      <c r="A8" s="1" t="s">
        <v>122</v>
      </c>
      <c r="C8" s="1" t="s">
        <v>123</v>
      </c>
      <c r="E8" s="2">
        <v>0</v>
      </c>
      <c r="G8" s="1">
        <v>0</v>
      </c>
      <c r="I8" s="2">
        <v>90502</v>
      </c>
      <c r="K8" s="7">
        <v>4.9462144891618406E-5</v>
      </c>
    </row>
    <row r="9" spans="1:11" x14ac:dyDescent="0.25">
      <c r="A9" s="1" t="s">
        <v>121</v>
      </c>
      <c r="C9" s="1" t="s">
        <v>125</v>
      </c>
      <c r="E9" s="2">
        <v>363510624</v>
      </c>
      <c r="G9" s="6">
        <v>1</v>
      </c>
      <c r="I9" s="2">
        <v>1829632010</v>
      </c>
      <c r="K9" s="12">
        <v>0.99995053785510835</v>
      </c>
    </row>
    <row r="10" spans="1:11" ht="23.25" thickBot="1" x14ac:dyDescent="0.3">
      <c r="E10" s="4">
        <f>SUM(E8:E9)</f>
        <v>363510624</v>
      </c>
      <c r="G10" s="13">
        <f>SUM(G8:G9)</f>
        <v>1</v>
      </c>
      <c r="I10" s="4">
        <f>SUM(I8:I9)</f>
        <v>1829722512</v>
      </c>
      <c r="K10" s="11">
        <f>SUM(K8:K9)</f>
        <v>1</v>
      </c>
    </row>
    <row r="11" spans="1:11" ht="23.25" thickTop="1" x14ac:dyDescent="0.2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N18" sqref="N18"/>
    </sheetView>
  </sheetViews>
  <sheetFormatPr defaultRowHeight="22.5" x14ac:dyDescent="0.25"/>
  <cols>
    <col min="1" max="1" width="34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7" t="s">
        <v>0</v>
      </c>
      <c r="B2" s="17"/>
      <c r="C2" s="17"/>
      <c r="D2" s="17"/>
      <c r="E2" s="17"/>
    </row>
    <row r="3" spans="1:5" ht="24" x14ac:dyDescent="0.25">
      <c r="A3" s="17" t="s">
        <v>130</v>
      </c>
      <c r="B3" s="17"/>
      <c r="C3" s="17"/>
      <c r="D3" s="17"/>
      <c r="E3" s="17"/>
    </row>
    <row r="4" spans="1:5" ht="24" x14ac:dyDescent="0.25">
      <c r="A4" s="17" t="s">
        <v>2</v>
      </c>
      <c r="B4" s="17"/>
      <c r="C4" s="17"/>
      <c r="D4" s="17"/>
      <c r="E4" s="17"/>
    </row>
    <row r="5" spans="1:5" ht="24" x14ac:dyDescent="0.25">
      <c r="E5" s="14" t="s">
        <v>217</v>
      </c>
    </row>
    <row r="6" spans="1:5" ht="24" x14ac:dyDescent="0.25">
      <c r="A6" s="15" t="s">
        <v>210</v>
      </c>
      <c r="C6" s="16" t="s">
        <v>132</v>
      </c>
      <c r="E6" s="16" t="s">
        <v>218</v>
      </c>
    </row>
    <row r="7" spans="1:5" ht="24" x14ac:dyDescent="0.25">
      <c r="A7" s="16" t="s">
        <v>210</v>
      </c>
      <c r="C7" s="16" t="s">
        <v>117</v>
      </c>
      <c r="E7" s="16" t="s">
        <v>117</v>
      </c>
    </row>
    <row r="8" spans="1:5" x14ac:dyDescent="0.25">
      <c r="A8" s="1" t="s">
        <v>211</v>
      </c>
      <c r="C8" s="2">
        <v>38289501</v>
      </c>
      <c r="E8" s="2">
        <v>544575314</v>
      </c>
    </row>
    <row r="9" spans="1:5" x14ac:dyDescent="0.25">
      <c r="A9" s="1" t="s">
        <v>212</v>
      </c>
      <c r="C9" s="2">
        <v>0</v>
      </c>
      <c r="E9" s="2">
        <v>305722929</v>
      </c>
    </row>
    <row r="10" spans="1:5" ht="23.25" thickBot="1" x14ac:dyDescent="0.3">
      <c r="C10" s="4">
        <f>SUM(C8:C9)</f>
        <v>38289501</v>
      </c>
      <c r="E10" s="4">
        <f>SUM(E8:E9)</f>
        <v>850298243</v>
      </c>
    </row>
    <row r="11" spans="1:5" ht="23.25" thickTop="1" x14ac:dyDescent="0.2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"/>
  <sheetViews>
    <sheetView rightToLeft="1" workbookViewId="0">
      <selection activeCell="Q54" sqref="Q54"/>
    </sheetView>
  </sheetViews>
  <sheetFormatPr defaultRowHeight="22.5" x14ac:dyDescent="0.25"/>
  <cols>
    <col min="1" max="1" width="32" style="1" bestFit="1" customWidth="1"/>
    <col min="2" max="2" width="1" style="1" customWidth="1"/>
    <col min="3" max="3" width="12.855468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2.855468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2.8554687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x14ac:dyDescent="0.25">
      <c r="Y5" s="2"/>
    </row>
    <row r="6" spans="1:25" ht="24" x14ac:dyDescent="0.25">
      <c r="A6" s="15" t="s">
        <v>3</v>
      </c>
      <c r="C6" s="16" t="s">
        <v>216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" x14ac:dyDescent="0.2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 x14ac:dyDescent="0.2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x14ac:dyDescent="0.25">
      <c r="A9" s="1" t="s">
        <v>15</v>
      </c>
      <c r="C9" s="2">
        <v>2600000</v>
      </c>
      <c r="E9" s="2">
        <v>31964811961</v>
      </c>
      <c r="G9" s="2">
        <v>56526440750</v>
      </c>
      <c r="I9" s="2">
        <v>0</v>
      </c>
      <c r="K9" s="2">
        <v>0</v>
      </c>
      <c r="M9" s="2">
        <v>0</v>
      </c>
      <c r="O9" s="2">
        <v>0</v>
      </c>
      <c r="Q9" s="2">
        <v>2600000</v>
      </c>
      <c r="S9" s="2">
        <v>25163</v>
      </c>
      <c r="U9" s="2">
        <v>31964811961</v>
      </c>
      <c r="W9" s="2">
        <v>64785917950</v>
      </c>
      <c r="Y9" s="7">
        <v>1.6140238040094974E-2</v>
      </c>
    </row>
    <row r="10" spans="1:25" x14ac:dyDescent="0.25">
      <c r="A10" s="1" t="s">
        <v>16</v>
      </c>
      <c r="C10" s="2">
        <v>1800000</v>
      </c>
      <c r="E10" s="2">
        <v>17664836302</v>
      </c>
      <c r="G10" s="2">
        <v>19097169300</v>
      </c>
      <c r="I10" s="2">
        <v>1200000</v>
      </c>
      <c r="K10" s="2">
        <v>12823895863</v>
      </c>
      <c r="M10" s="2">
        <v>0</v>
      </c>
      <c r="O10" s="2">
        <v>0</v>
      </c>
      <c r="Q10" s="2">
        <v>3000000</v>
      </c>
      <c r="S10" s="2">
        <v>12432</v>
      </c>
      <c r="U10" s="2">
        <v>30488732165</v>
      </c>
      <c r="W10" s="2">
        <v>36932364000</v>
      </c>
      <c r="Y10" s="7">
        <v>9.2010295632993216E-3</v>
      </c>
    </row>
    <row r="11" spans="1:25" x14ac:dyDescent="0.25">
      <c r="A11" s="1" t="s">
        <v>17</v>
      </c>
      <c r="C11" s="2">
        <v>4500000</v>
      </c>
      <c r="E11" s="2">
        <v>30124164589</v>
      </c>
      <c r="G11" s="2">
        <v>81235158750</v>
      </c>
      <c r="I11" s="2">
        <v>0</v>
      </c>
      <c r="K11" s="2">
        <v>0</v>
      </c>
      <c r="M11" s="2">
        <v>0</v>
      </c>
      <c r="O11" s="2">
        <v>0</v>
      </c>
      <c r="Q11" s="2">
        <v>4500000</v>
      </c>
      <c r="S11" s="2">
        <v>24033</v>
      </c>
      <c r="U11" s="2">
        <v>30124164589</v>
      </c>
      <c r="W11" s="2">
        <v>107094052125</v>
      </c>
      <c r="Y11" s="7">
        <v>2.6680543375334528E-2</v>
      </c>
    </row>
    <row r="12" spans="1:25" x14ac:dyDescent="0.25">
      <c r="A12" s="1" t="s">
        <v>18</v>
      </c>
      <c r="C12" s="2">
        <v>11142978</v>
      </c>
      <c r="E12" s="2">
        <v>34119379140</v>
      </c>
      <c r="G12" s="2">
        <v>49069683140.1315</v>
      </c>
      <c r="I12" s="2">
        <v>0</v>
      </c>
      <c r="K12" s="2">
        <v>0</v>
      </c>
      <c r="M12" s="2">
        <v>0</v>
      </c>
      <c r="O12" s="2">
        <v>0</v>
      </c>
      <c r="Q12" s="2">
        <v>11142978</v>
      </c>
      <c r="S12" s="2">
        <v>4934</v>
      </c>
      <c r="U12" s="2">
        <v>34119379140</v>
      </c>
      <c r="W12" s="2">
        <v>54443403780.843002</v>
      </c>
      <c r="Y12" s="7">
        <v>1.3563587960797161E-2</v>
      </c>
    </row>
    <row r="13" spans="1:25" x14ac:dyDescent="0.25">
      <c r="A13" s="1" t="s">
        <v>19</v>
      </c>
      <c r="C13" s="2">
        <v>4000000</v>
      </c>
      <c r="E13" s="2">
        <v>7834830580</v>
      </c>
      <c r="G13" s="2">
        <v>24379955000</v>
      </c>
      <c r="I13" s="2">
        <v>1000000</v>
      </c>
      <c r="K13" s="2">
        <v>6281099480</v>
      </c>
      <c r="M13" s="2">
        <v>0</v>
      </c>
      <c r="O13" s="2">
        <v>0</v>
      </c>
      <c r="Q13" s="2">
        <v>5000000</v>
      </c>
      <c r="S13" s="2">
        <v>7125</v>
      </c>
      <c r="U13" s="2">
        <v>14115930060</v>
      </c>
      <c r="W13" s="2">
        <v>35277656250</v>
      </c>
      <c r="Y13" s="7">
        <v>8.7887890978265316E-3</v>
      </c>
    </row>
    <row r="14" spans="1:25" x14ac:dyDescent="0.25">
      <c r="A14" s="1" t="s">
        <v>20</v>
      </c>
      <c r="C14" s="2">
        <v>12000000</v>
      </c>
      <c r="E14" s="2">
        <v>26661307015</v>
      </c>
      <c r="G14" s="2">
        <v>67424142000</v>
      </c>
      <c r="I14" s="2">
        <v>0</v>
      </c>
      <c r="K14" s="2">
        <v>0</v>
      </c>
      <c r="M14" s="5">
        <v>-1000000</v>
      </c>
      <c r="O14" s="2">
        <v>6001905374</v>
      </c>
      <c r="Q14" s="2">
        <v>11000000</v>
      </c>
      <c r="S14" s="2">
        <v>6355</v>
      </c>
      <c r="U14" s="2">
        <v>24439531430</v>
      </c>
      <c r="W14" s="2">
        <v>69223426250</v>
      </c>
      <c r="Y14" s="7">
        <v>1.7245762859889508E-2</v>
      </c>
    </row>
    <row r="15" spans="1:25" x14ac:dyDescent="0.25">
      <c r="A15" s="1" t="s">
        <v>21</v>
      </c>
      <c r="C15" s="2">
        <v>3500000</v>
      </c>
      <c r="E15" s="2">
        <v>48654315704</v>
      </c>
      <c r="G15" s="2">
        <v>76928561500</v>
      </c>
      <c r="I15" s="2">
        <v>3500000</v>
      </c>
      <c r="K15" s="2">
        <v>82329989245</v>
      </c>
      <c r="M15" s="2">
        <v>0</v>
      </c>
      <c r="O15" s="2">
        <v>0</v>
      </c>
      <c r="Q15" s="2">
        <v>7000000</v>
      </c>
      <c r="S15" s="2">
        <v>24410</v>
      </c>
      <c r="U15" s="2">
        <v>130984304949</v>
      </c>
      <c r="W15" s="2">
        <v>169204017500</v>
      </c>
      <c r="Y15" s="7">
        <v>4.2154116298824401E-2</v>
      </c>
    </row>
    <row r="16" spans="1:25" x14ac:dyDescent="0.25">
      <c r="A16" s="1" t="s">
        <v>22</v>
      </c>
      <c r="C16" s="2">
        <v>2100000</v>
      </c>
      <c r="E16" s="2">
        <v>21903579900</v>
      </c>
      <c r="G16" s="2">
        <v>28741115025</v>
      </c>
      <c r="I16" s="2">
        <v>0</v>
      </c>
      <c r="K16" s="2">
        <v>0</v>
      </c>
      <c r="M16" s="2">
        <v>0</v>
      </c>
      <c r="O16" s="2">
        <v>0</v>
      </c>
      <c r="Q16" s="2">
        <v>2100000</v>
      </c>
      <c r="S16" s="2">
        <v>15678</v>
      </c>
      <c r="U16" s="2">
        <v>21903579900</v>
      </c>
      <c r="W16" s="2">
        <v>32602792950</v>
      </c>
      <c r="Y16" s="7">
        <v>8.122395354358488E-3</v>
      </c>
    </row>
    <row r="17" spans="1:25" x14ac:dyDescent="0.25">
      <c r="A17" s="1" t="s">
        <v>23</v>
      </c>
      <c r="C17" s="2">
        <v>1628397</v>
      </c>
      <c r="E17" s="2">
        <v>12825456861</v>
      </c>
      <c r="G17" s="2">
        <v>34836884872.317001</v>
      </c>
      <c r="I17" s="2">
        <v>0</v>
      </c>
      <c r="K17" s="2">
        <v>0</v>
      </c>
      <c r="M17" s="2">
        <v>0</v>
      </c>
      <c r="O17" s="2">
        <v>0</v>
      </c>
      <c r="Q17" s="2">
        <v>1628397</v>
      </c>
      <c r="S17" s="2">
        <v>26406</v>
      </c>
      <c r="U17" s="2">
        <v>12825456861</v>
      </c>
      <c r="W17" s="2">
        <v>42580206532.975502</v>
      </c>
      <c r="Y17" s="7">
        <v>1.0608087235393285E-2</v>
      </c>
    </row>
    <row r="18" spans="1:25" x14ac:dyDescent="0.25">
      <c r="A18" s="1" t="s">
        <v>24</v>
      </c>
      <c r="C18" s="2">
        <v>7100000</v>
      </c>
      <c r="E18" s="2">
        <v>74025662738</v>
      </c>
      <c r="G18" s="2">
        <v>76044862400</v>
      </c>
      <c r="I18" s="2">
        <v>400000</v>
      </c>
      <c r="K18" s="2">
        <v>4590121693</v>
      </c>
      <c r="M18" s="5">
        <v>-500000</v>
      </c>
      <c r="O18" s="2">
        <v>6538844300</v>
      </c>
      <c r="Q18" s="2">
        <v>7000000</v>
      </c>
      <c r="S18" s="2">
        <v>13108</v>
      </c>
      <c r="U18" s="2">
        <v>73374732134</v>
      </c>
      <c r="W18" s="2">
        <v>90861379000</v>
      </c>
      <c r="Y18" s="7">
        <v>2.2636466876074981E-2</v>
      </c>
    </row>
    <row r="19" spans="1:25" x14ac:dyDescent="0.25">
      <c r="A19" s="1" t="s">
        <v>25</v>
      </c>
      <c r="C19" s="2">
        <v>2000000</v>
      </c>
      <c r="E19" s="2">
        <v>6458820587</v>
      </c>
      <c r="G19" s="2">
        <v>7951707500</v>
      </c>
      <c r="I19" s="2">
        <v>1299287</v>
      </c>
      <c r="K19" s="2">
        <v>5357757279</v>
      </c>
      <c r="M19" s="5">
        <v>0</v>
      </c>
      <c r="O19" s="2">
        <v>0</v>
      </c>
      <c r="Q19" s="2">
        <v>3299287</v>
      </c>
      <c r="S19" s="2">
        <v>4535</v>
      </c>
      <c r="U19" s="2">
        <v>11816577866</v>
      </c>
      <c r="W19" s="2">
        <v>14816384446.186199</v>
      </c>
      <c r="Y19" s="7">
        <v>3.6912338270728476E-3</v>
      </c>
    </row>
    <row r="20" spans="1:25" x14ac:dyDescent="0.25">
      <c r="A20" s="1" t="s">
        <v>26</v>
      </c>
      <c r="C20" s="2">
        <v>8500000</v>
      </c>
      <c r="E20" s="2">
        <v>28703141456</v>
      </c>
      <c r="G20" s="2">
        <v>73818186250</v>
      </c>
      <c r="I20" s="2">
        <v>0</v>
      </c>
      <c r="K20" s="2">
        <v>0</v>
      </c>
      <c r="M20" s="5">
        <v>0</v>
      </c>
      <c r="O20" s="2">
        <v>0</v>
      </c>
      <c r="Q20" s="2">
        <v>8500000</v>
      </c>
      <c r="S20" s="2">
        <v>9680</v>
      </c>
      <c r="U20" s="2">
        <v>28703141456</v>
      </c>
      <c r="W20" s="2">
        <v>81477770000</v>
      </c>
      <c r="Y20" s="7">
        <v>2.029871065176609E-2</v>
      </c>
    </row>
    <row r="21" spans="1:25" x14ac:dyDescent="0.25">
      <c r="A21" s="1" t="s">
        <v>27</v>
      </c>
      <c r="C21" s="2">
        <v>2700000</v>
      </c>
      <c r="E21" s="2">
        <v>13157580768</v>
      </c>
      <c r="G21" s="2">
        <v>22116639600</v>
      </c>
      <c r="I21" s="2">
        <v>0</v>
      </c>
      <c r="K21" s="2">
        <v>0</v>
      </c>
      <c r="M21" s="5">
        <v>0</v>
      </c>
      <c r="O21" s="2">
        <v>0</v>
      </c>
      <c r="Q21" s="2">
        <v>2700000</v>
      </c>
      <c r="S21" s="2">
        <v>9861</v>
      </c>
      <c r="U21" s="2">
        <v>13157580768</v>
      </c>
      <c r="W21" s="2">
        <v>26365109175</v>
      </c>
      <c r="Y21" s="7">
        <v>6.5683894201516366E-3</v>
      </c>
    </row>
    <row r="22" spans="1:25" x14ac:dyDescent="0.25">
      <c r="A22" s="1" t="s">
        <v>28</v>
      </c>
      <c r="C22" s="2">
        <v>1700000</v>
      </c>
      <c r="E22" s="2">
        <v>3732094214</v>
      </c>
      <c r="G22" s="2">
        <v>14226624675</v>
      </c>
      <c r="I22" s="2">
        <v>0</v>
      </c>
      <c r="K22" s="2">
        <v>0</v>
      </c>
      <c r="M22" s="5">
        <v>-400000</v>
      </c>
      <c r="O22" s="2">
        <v>3874914592</v>
      </c>
      <c r="Q22" s="2">
        <v>1300000</v>
      </c>
      <c r="S22" s="2">
        <v>9827</v>
      </c>
      <c r="U22" s="2">
        <v>2853954398</v>
      </c>
      <c r="W22" s="2">
        <v>12650542775</v>
      </c>
      <c r="Y22" s="7">
        <v>3.1516536029092975E-3</v>
      </c>
    </row>
    <row r="23" spans="1:25" x14ac:dyDescent="0.25">
      <c r="A23" s="1" t="s">
        <v>29</v>
      </c>
      <c r="C23" s="2">
        <v>6766666</v>
      </c>
      <c r="E23" s="2">
        <v>16077598416</v>
      </c>
      <c r="G23" s="2">
        <v>47065653629.655998</v>
      </c>
      <c r="I23" s="2">
        <v>600000</v>
      </c>
      <c r="K23" s="2">
        <v>5052932694</v>
      </c>
      <c r="M23" s="5">
        <v>0</v>
      </c>
      <c r="O23" s="2">
        <v>0</v>
      </c>
      <c r="Q23" s="2">
        <v>7366666</v>
      </c>
      <c r="S23" s="2">
        <v>8333</v>
      </c>
      <c r="U23" s="2">
        <v>21130531110</v>
      </c>
      <c r="W23" s="2">
        <v>60787910107.164497</v>
      </c>
      <c r="Y23" s="7">
        <v>1.5144206798871638E-2</v>
      </c>
    </row>
    <row r="24" spans="1:25" x14ac:dyDescent="0.25">
      <c r="A24" s="1" t="s">
        <v>30</v>
      </c>
      <c r="C24" s="2">
        <v>2363636</v>
      </c>
      <c r="E24" s="2">
        <v>3079817708</v>
      </c>
      <c r="G24" s="2">
        <v>9093194282.8649998</v>
      </c>
      <c r="I24" s="2">
        <v>0</v>
      </c>
      <c r="K24" s="2">
        <v>0</v>
      </c>
      <c r="M24" s="5">
        <v>0</v>
      </c>
      <c r="O24" s="2">
        <v>0</v>
      </c>
      <c r="Q24" s="2">
        <v>2363636</v>
      </c>
      <c r="S24" s="2">
        <v>4536</v>
      </c>
      <c r="U24" s="2">
        <v>3079817708</v>
      </c>
      <c r="W24" s="2">
        <v>10616918730.264</v>
      </c>
      <c r="Y24" s="7">
        <v>2.6450130056203647E-3</v>
      </c>
    </row>
    <row r="25" spans="1:25" x14ac:dyDescent="0.25">
      <c r="A25" s="1" t="s">
        <v>31</v>
      </c>
      <c r="C25" s="2">
        <v>1400000</v>
      </c>
      <c r="E25" s="2">
        <v>26095319743</v>
      </c>
      <c r="G25" s="2">
        <v>61620484800</v>
      </c>
      <c r="I25" s="2">
        <v>0</v>
      </c>
      <c r="K25" s="2">
        <v>0</v>
      </c>
      <c r="M25" s="5">
        <v>0</v>
      </c>
      <c r="O25" s="2">
        <v>0</v>
      </c>
      <c r="Q25" s="2">
        <v>1400000</v>
      </c>
      <c r="S25" s="2">
        <v>49508</v>
      </c>
      <c r="U25" s="2">
        <v>26095319743</v>
      </c>
      <c r="W25" s="2">
        <v>68635415800</v>
      </c>
      <c r="Y25" s="7">
        <v>1.7099270706449805E-2</v>
      </c>
    </row>
    <row r="26" spans="1:25" x14ac:dyDescent="0.25">
      <c r="A26" s="1" t="s">
        <v>32</v>
      </c>
      <c r="C26" s="2">
        <v>6300000</v>
      </c>
      <c r="E26" s="2">
        <v>51831319602</v>
      </c>
      <c r="G26" s="2">
        <v>149289099750</v>
      </c>
      <c r="I26" s="2">
        <v>662596</v>
      </c>
      <c r="K26" s="2">
        <v>16609450899</v>
      </c>
      <c r="M26" s="5">
        <v>0</v>
      </c>
      <c r="O26" s="2">
        <v>0</v>
      </c>
      <c r="Q26" s="2">
        <v>6962596</v>
      </c>
      <c r="S26" s="2">
        <v>27045</v>
      </c>
      <c r="U26" s="2">
        <v>68440770501</v>
      </c>
      <c r="W26" s="2">
        <v>186467450584.005</v>
      </c>
      <c r="Y26" s="7">
        <v>4.6454987972513358E-2</v>
      </c>
    </row>
    <row r="27" spans="1:25" x14ac:dyDescent="0.25">
      <c r="A27" s="1" t="s">
        <v>33</v>
      </c>
      <c r="C27" s="2">
        <v>10000000</v>
      </c>
      <c r="E27" s="2">
        <v>32646748739</v>
      </c>
      <c r="G27" s="2">
        <v>34658750000</v>
      </c>
      <c r="I27" s="2">
        <v>8500000</v>
      </c>
      <c r="K27" s="2">
        <v>30895983099</v>
      </c>
      <c r="M27" s="5">
        <v>0</v>
      </c>
      <c r="O27" s="2">
        <v>0</v>
      </c>
      <c r="Q27" s="2">
        <v>18500000</v>
      </c>
      <c r="S27" s="2">
        <v>4061</v>
      </c>
      <c r="U27" s="2">
        <v>63542731838</v>
      </c>
      <c r="W27" s="2">
        <v>74395997125</v>
      </c>
      <c r="Y27" s="7">
        <v>1.853441520662626E-2</v>
      </c>
    </row>
    <row r="28" spans="1:25" x14ac:dyDescent="0.25">
      <c r="A28" s="1" t="s">
        <v>34</v>
      </c>
      <c r="C28" s="2">
        <v>1700000</v>
      </c>
      <c r="E28" s="2">
        <v>4829349104</v>
      </c>
      <c r="G28" s="2">
        <v>14709767650</v>
      </c>
      <c r="I28" s="2">
        <v>0</v>
      </c>
      <c r="K28" s="2">
        <v>0</v>
      </c>
      <c r="M28" s="5">
        <v>0</v>
      </c>
      <c r="O28" s="2">
        <v>0</v>
      </c>
      <c r="Q28" s="2">
        <v>1700000</v>
      </c>
      <c r="S28" s="2">
        <v>9806</v>
      </c>
      <c r="U28" s="2">
        <v>4829349104</v>
      </c>
      <c r="W28" s="2">
        <v>16507665550</v>
      </c>
      <c r="Y28" s="7">
        <v>4.112585881223518E-3</v>
      </c>
    </row>
    <row r="29" spans="1:25" x14ac:dyDescent="0.25">
      <c r="A29" s="1" t="s">
        <v>35</v>
      </c>
      <c r="C29" s="2">
        <v>3700000</v>
      </c>
      <c r="E29" s="2">
        <v>6147869443</v>
      </c>
      <c r="G29" s="2">
        <v>13985201725</v>
      </c>
      <c r="I29" s="2">
        <v>0</v>
      </c>
      <c r="K29" s="2">
        <v>0</v>
      </c>
      <c r="M29" s="5">
        <v>0</v>
      </c>
      <c r="O29" s="2">
        <v>0</v>
      </c>
      <c r="Q29" s="2">
        <v>3700000</v>
      </c>
      <c r="S29" s="2">
        <v>4412</v>
      </c>
      <c r="U29" s="2">
        <v>6147869443</v>
      </c>
      <c r="W29" s="2">
        <v>16165237100</v>
      </c>
      <c r="Y29" s="7">
        <v>4.0272760350472826E-3</v>
      </c>
    </row>
    <row r="30" spans="1:25" x14ac:dyDescent="0.25">
      <c r="A30" s="1" t="s">
        <v>36</v>
      </c>
      <c r="C30" s="2">
        <v>38000000</v>
      </c>
      <c r="E30" s="2">
        <v>90612235911</v>
      </c>
      <c r="G30" s="2">
        <v>157742864000</v>
      </c>
      <c r="I30" s="2">
        <v>0</v>
      </c>
      <c r="K30" s="2">
        <v>0</v>
      </c>
      <c r="M30" s="5">
        <v>0</v>
      </c>
      <c r="O30" s="2">
        <v>0</v>
      </c>
      <c r="Q30" s="2">
        <v>38000000</v>
      </c>
      <c r="S30" s="2">
        <v>5111</v>
      </c>
      <c r="U30" s="2">
        <v>90612235911</v>
      </c>
      <c r="W30" s="2">
        <v>192324374500</v>
      </c>
      <c r="Y30" s="7">
        <v>4.7914134484257492E-2</v>
      </c>
    </row>
    <row r="31" spans="1:25" x14ac:dyDescent="0.25">
      <c r="A31" s="1" t="s">
        <v>37</v>
      </c>
      <c r="C31" s="2">
        <v>34000000</v>
      </c>
      <c r="E31" s="2">
        <v>67086113840</v>
      </c>
      <c r="G31" s="2">
        <v>112755806500</v>
      </c>
      <c r="I31" s="2">
        <v>0</v>
      </c>
      <c r="K31" s="2">
        <v>0</v>
      </c>
      <c r="M31" s="5">
        <v>0</v>
      </c>
      <c r="O31" s="2">
        <v>0</v>
      </c>
      <c r="Q31" s="2">
        <v>34000000</v>
      </c>
      <c r="S31" s="2">
        <v>4091</v>
      </c>
      <c r="U31" s="2">
        <v>67086113840</v>
      </c>
      <c r="W31" s="2">
        <v>137737833500</v>
      </c>
      <c r="Y31" s="7">
        <v>3.4314886477840943E-2</v>
      </c>
    </row>
    <row r="32" spans="1:25" x14ac:dyDescent="0.25">
      <c r="A32" s="1" t="s">
        <v>38</v>
      </c>
      <c r="C32" s="2">
        <v>1500</v>
      </c>
      <c r="E32" s="2">
        <v>6312341051</v>
      </c>
      <c r="G32" s="2">
        <v>6777733230</v>
      </c>
      <c r="I32" s="2">
        <v>0</v>
      </c>
      <c r="K32" s="2">
        <v>0</v>
      </c>
      <c r="M32" s="5">
        <v>-1500</v>
      </c>
      <c r="O32" s="2">
        <v>7888079063</v>
      </c>
      <c r="Q32" s="2">
        <v>0</v>
      </c>
      <c r="S32" s="2">
        <v>0</v>
      </c>
      <c r="U32" s="2">
        <v>0</v>
      </c>
      <c r="W32" s="2">
        <v>0</v>
      </c>
      <c r="Y32" s="7">
        <v>0</v>
      </c>
    </row>
    <row r="33" spans="1:25" x14ac:dyDescent="0.25">
      <c r="A33" s="1" t="s">
        <v>39</v>
      </c>
      <c r="C33" s="2">
        <v>1500</v>
      </c>
      <c r="E33" s="2">
        <v>6359600333</v>
      </c>
      <c r="G33" s="2">
        <v>6799423083.75</v>
      </c>
      <c r="I33" s="2">
        <v>0</v>
      </c>
      <c r="K33" s="2">
        <v>0</v>
      </c>
      <c r="M33" s="5">
        <v>-1500</v>
      </c>
      <c r="O33" s="2">
        <v>7888079067</v>
      </c>
      <c r="Q33" s="2">
        <v>0</v>
      </c>
      <c r="S33" s="2">
        <v>0</v>
      </c>
      <c r="U33" s="2">
        <v>0</v>
      </c>
      <c r="W33" s="2">
        <v>0</v>
      </c>
      <c r="Y33" s="7">
        <v>0</v>
      </c>
    </row>
    <row r="34" spans="1:25" x14ac:dyDescent="0.25">
      <c r="A34" s="1" t="s">
        <v>40</v>
      </c>
      <c r="C34" s="2">
        <v>6032094</v>
      </c>
      <c r="E34" s="2">
        <v>19847319600</v>
      </c>
      <c r="G34" s="2">
        <v>36347415393.097504</v>
      </c>
      <c r="I34" s="2">
        <v>0</v>
      </c>
      <c r="K34" s="2">
        <v>0</v>
      </c>
      <c r="M34" s="5">
        <v>0</v>
      </c>
      <c r="O34" s="2">
        <v>0</v>
      </c>
      <c r="Q34" s="2">
        <v>6032094</v>
      </c>
      <c r="S34" s="2">
        <v>8422</v>
      </c>
      <c r="U34" s="2">
        <v>19847319600</v>
      </c>
      <c r="W34" s="2">
        <v>50306973285.237</v>
      </c>
      <c r="Y34" s="7">
        <v>1.2533071222778341E-2</v>
      </c>
    </row>
    <row r="35" spans="1:25" x14ac:dyDescent="0.25">
      <c r="A35" s="1" t="s">
        <v>41</v>
      </c>
      <c r="C35" s="2">
        <v>4119206</v>
      </c>
      <c r="E35" s="2">
        <v>33388852026</v>
      </c>
      <c r="G35" s="2">
        <v>39428036805.338997</v>
      </c>
      <c r="I35" s="2">
        <v>7580794</v>
      </c>
      <c r="K35" s="2">
        <v>82728369937</v>
      </c>
      <c r="M35" s="5">
        <v>0</v>
      </c>
      <c r="O35" s="2">
        <v>0</v>
      </c>
      <c r="Q35" s="2">
        <v>11700000</v>
      </c>
      <c r="S35" s="2">
        <v>11422</v>
      </c>
      <c r="U35" s="2">
        <v>116117221963</v>
      </c>
      <c r="W35" s="2">
        <v>132334435350</v>
      </c>
      <c r="Y35" s="7">
        <v>3.2968727696333563E-2</v>
      </c>
    </row>
    <row r="36" spans="1:25" x14ac:dyDescent="0.25">
      <c r="A36" s="1" t="s">
        <v>42</v>
      </c>
      <c r="C36" s="2">
        <v>1750000</v>
      </c>
      <c r="E36" s="2">
        <v>23976837256</v>
      </c>
      <c r="G36" s="2">
        <v>31302050062.5</v>
      </c>
      <c r="I36" s="2">
        <v>0</v>
      </c>
      <c r="K36" s="2">
        <v>0</v>
      </c>
      <c r="M36" s="5">
        <v>-300000</v>
      </c>
      <c r="O36" s="2">
        <v>6312348698</v>
      </c>
      <c r="Q36" s="2">
        <v>1450000</v>
      </c>
      <c r="S36" s="2">
        <v>21441</v>
      </c>
      <c r="U36" s="2">
        <v>19866522298</v>
      </c>
      <c r="W36" s="2">
        <v>30786327862.5</v>
      </c>
      <c r="Y36" s="7">
        <v>7.6698559780329278E-3</v>
      </c>
    </row>
    <row r="37" spans="1:25" x14ac:dyDescent="0.25">
      <c r="A37" s="1" t="s">
        <v>43</v>
      </c>
      <c r="C37" s="2">
        <v>32000000</v>
      </c>
      <c r="E37" s="2">
        <v>94890787211</v>
      </c>
      <c r="G37" s="2">
        <v>165981744000</v>
      </c>
      <c r="I37" s="2">
        <v>21053846</v>
      </c>
      <c r="K37" s="2">
        <v>5560871992</v>
      </c>
      <c r="M37" s="5">
        <v>-3000000</v>
      </c>
      <c r="O37" s="2">
        <v>11868021716</v>
      </c>
      <c r="Q37" s="2">
        <v>50053846</v>
      </c>
      <c r="S37" s="2">
        <v>3844</v>
      </c>
      <c r="U37" s="2">
        <v>94771487068</v>
      </c>
      <c r="W37" s="2">
        <v>190531015929.76599</v>
      </c>
      <c r="Y37" s="7">
        <v>4.7467351678198308E-2</v>
      </c>
    </row>
    <row r="38" spans="1:25" x14ac:dyDescent="0.25">
      <c r="A38" s="1" t="s">
        <v>44</v>
      </c>
      <c r="C38" s="2">
        <v>6500000</v>
      </c>
      <c r="E38" s="2">
        <v>14977771446</v>
      </c>
      <c r="G38" s="2">
        <v>32788167750</v>
      </c>
      <c r="I38" s="2">
        <v>0</v>
      </c>
      <c r="K38" s="2">
        <v>0</v>
      </c>
      <c r="M38" s="5">
        <v>0</v>
      </c>
      <c r="O38" s="2">
        <v>0</v>
      </c>
      <c r="Q38" s="2">
        <v>6500000</v>
      </c>
      <c r="S38" s="2">
        <v>5663</v>
      </c>
      <c r="U38" s="2">
        <v>14977771446</v>
      </c>
      <c r="W38" s="2">
        <v>36450607375</v>
      </c>
      <c r="Y38" s="7">
        <v>9.0810086258651425E-3</v>
      </c>
    </row>
    <row r="39" spans="1:25" x14ac:dyDescent="0.25">
      <c r="A39" s="1" t="s">
        <v>45</v>
      </c>
      <c r="C39" s="2">
        <v>14160102</v>
      </c>
      <c r="E39" s="2">
        <v>95739015521</v>
      </c>
      <c r="G39" s="2">
        <v>104562359778.013</v>
      </c>
      <c r="I39" s="2">
        <v>1839898</v>
      </c>
      <c r="K39" s="2">
        <v>14418388566</v>
      </c>
      <c r="M39" s="5">
        <v>0</v>
      </c>
      <c r="O39" s="2">
        <v>0</v>
      </c>
      <c r="Q39" s="2">
        <v>16000000</v>
      </c>
      <c r="S39" s="2">
        <v>8435</v>
      </c>
      <c r="U39" s="2">
        <v>110157404087</v>
      </c>
      <c r="W39" s="2">
        <v>133644140000</v>
      </c>
      <c r="Y39" s="7">
        <v>3.3295016888215262E-2</v>
      </c>
    </row>
    <row r="40" spans="1:25" x14ac:dyDescent="0.25">
      <c r="A40" s="1" t="s">
        <v>46</v>
      </c>
      <c r="C40" s="2">
        <v>7000000</v>
      </c>
      <c r="E40" s="2">
        <v>41042183568</v>
      </c>
      <c r="G40" s="2">
        <v>71792134750</v>
      </c>
      <c r="I40" s="2">
        <v>1000000</v>
      </c>
      <c r="K40" s="2">
        <v>10232535666</v>
      </c>
      <c r="M40" s="5">
        <v>0</v>
      </c>
      <c r="O40" s="2">
        <v>0</v>
      </c>
      <c r="Q40" s="2">
        <v>8000000</v>
      </c>
      <c r="S40" s="2">
        <v>11564</v>
      </c>
      <c r="U40" s="2">
        <v>51274719234</v>
      </c>
      <c r="W40" s="2">
        <v>91610008000</v>
      </c>
      <c r="Y40" s="7">
        <v>2.2822974232087807E-2</v>
      </c>
    </row>
    <row r="41" spans="1:25" x14ac:dyDescent="0.25">
      <c r="A41" s="1" t="s">
        <v>47</v>
      </c>
      <c r="C41" s="2">
        <v>8283523</v>
      </c>
      <c r="E41" s="2">
        <v>19726607432</v>
      </c>
      <c r="G41" s="2">
        <v>36042921511.3955</v>
      </c>
      <c r="I41" s="2">
        <v>0</v>
      </c>
      <c r="K41" s="2">
        <v>0</v>
      </c>
      <c r="M41" s="5">
        <v>-4733523</v>
      </c>
      <c r="O41" s="2">
        <v>23247391743</v>
      </c>
      <c r="Q41" s="2">
        <v>3550000</v>
      </c>
      <c r="S41" s="2">
        <v>5739</v>
      </c>
      <c r="U41" s="2">
        <v>8454066732</v>
      </c>
      <c r="W41" s="2">
        <v>20174808862.5</v>
      </c>
      <c r="Y41" s="7">
        <v>5.0261882174067072E-3</v>
      </c>
    </row>
    <row r="42" spans="1:25" x14ac:dyDescent="0.25">
      <c r="A42" s="1" t="s">
        <v>48</v>
      </c>
      <c r="C42" s="2">
        <v>8850500</v>
      </c>
      <c r="E42" s="2">
        <v>92770640305</v>
      </c>
      <c r="G42" s="2">
        <v>141971399317.375</v>
      </c>
      <c r="I42" s="2">
        <v>1249500</v>
      </c>
      <c r="K42" s="2">
        <v>20277555404</v>
      </c>
      <c r="M42" s="5">
        <v>0</v>
      </c>
      <c r="O42" s="2">
        <v>0</v>
      </c>
      <c r="Q42" s="2">
        <v>10100000</v>
      </c>
      <c r="S42" s="2">
        <v>16639</v>
      </c>
      <c r="U42" s="2">
        <v>113048195709</v>
      </c>
      <c r="W42" s="2">
        <v>166415374475</v>
      </c>
      <c r="Y42" s="7">
        <v>4.1459376397676634E-2</v>
      </c>
    </row>
    <row r="43" spans="1:25" x14ac:dyDescent="0.25">
      <c r="A43" s="1" t="s">
        <v>49</v>
      </c>
      <c r="C43" s="2">
        <v>2000000</v>
      </c>
      <c r="E43" s="2">
        <v>11096401498</v>
      </c>
      <c r="G43" s="2">
        <v>14283366000</v>
      </c>
      <c r="I43" s="2">
        <v>0</v>
      </c>
      <c r="K43" s="2">
        <v>0</v>
      </c>
      <c r="M43" s="5">
        <v>0</v>
      </c>
      <c r="O43" s="2">
        <v>0</v>
      </c>
      <c r="Q43" s="2">
        <v>2000000</v>
      </c>
      <c r="S43" s="2">
        <v>7853</v>
      </c>
      <c r="U43" s="2">
        <v>11096401498</v>
      </c>
      <c r="W43" s="2">
        <v>15552868693</v>
      </c>
      <c r="Y43" s="7">
        <v>3.874715537797837E-3</v>
      </c>
    </row>
    <row r="44" spans="1:25" x14ac:dyDescent="0.25">
      <c r="A44" s="1" t="s">
        <v>50</v>
      </c>
      <c r="C44" s="2">
        <v>142857</v>
      </c>
      <c r="E44" s="2">
        <v>940567207</v>
      </c>
      <c r="G44" s="2">
        <v>5733966158.8852501</v>
      </c>
      <c r="I44" s="2">
        <v>0</v>
      </c>
      <c r="K44" s="2">
        <v>0</v>
      </c>
      <c r="M44" s="5">
        <v>0</v>
      </c>
      <c r="O44" s="2">
        <v>0</v>
      </c>
      <c r="Q44" s="2">
        <v>142857</v>
      </c>
      <c r="S44" s="2">
        <v>42423</v>
      </c>
      <c r="U44" s="2">
        <v>940567207</v>
      </c>
      <c r="W44" s="2">
        <v>6001333391.5177498</v>
      </c>
      <c r="Y44" s="7">
        <v>1.4951235169936644E-3</v>
      </c>
    </row>
    <row r="45" spans="1:25" x14ac:dyDescent="0.25">
      <c r="A45" s="1" t="s">
        <v>51</v>
      </c>
      <c r="C45" s="2">
        <v>36000000</v>
      </c>
      <c r="E45" s="2">
        <v>109344003155</v>
      </c>
      <c r="G45" s="2">
        <v>231825447000</v>
      </c>
      <c r="I45" s="2">
        <v>12100000</v>
      </c>
      <c r="K45" s="2">
        <v>6855442645</v>
      </c>
      <c r="M45" s="5">
        <v>0</v>
      </c>
      <c r="O45" s="2">
        <v>0</v>
      </c>
      <c r="Q45" s="2">
        <v>48100000</v>
      </c>
      <c r="S45" s="2">
        <v>5902</v>
      </c>
      <c r="U45" s="2">
        <v>116199445800</v>
      </c>
      <c r="W45" s="2">
        <v>281118309550</v>
      </c>
      <c r="Y45" s="7">
        <v>7.003553514620077E-2</v>
      </c>
    </row>
    <row r="46" spans="1:25" x14ac:dyDescent="0.25">
      <c r="A46" s="1" t="s">
        <v>52</v>
      </c>
      <c r="C46" s="2">
        <v>200000</v>
      </c>
      <c r="E46" s="2">
        <v>3789237113</v>
      </c>
      <c r="G46" s="2">
        <v>3964963192</v>
      </c>
      <c r="I46" s="2">
        <v>0</v>
      </c>
      <c r="K46" s="2">
        <v>0</v>
      </c>
      <c r="M46" s="5">
        <v>-200000</v>
      </c>
      <c r="O46" s="2">
        <v>4738742378</v>
      </c>
      <c r="Q46" s="2">
        <v>0</v>
      </c>
      <c r="S46" s="2">
        <v>0</v>
      </c>
      <c r="U46" s="2">
        <v>0</v>
      </c>
      <c r="W46" s="2">
        <v>0</v>
      </c>
      <c r="Y46" s="7">
        <v>0</v>
      </c>
    </row>
    <row r="47" spans="1:25" x14ac:dyDescent="0.25">
      <c r="A47" s="1" t="s">
        <v>53</v>
      </c>
      <c r="C47" s="2">
        <v>1775000</v>
      </c>
      <c r="E47" s="2">
        <v>14836774871</v>
      </c>
      <c r="G47" s="2">
        <v>25238724556.25</v>
      </c>
      <c r="I47" s="2">
        <v>0</v>
      </c>
      <c r="K47" s="2">
        <v>0</v>
      </c>
      <c r="M47" s="5">
        <v>-1775000</v>
      </c>
      <c r="O47" s="2">
        <v>28701593611</v>
      </c>
      <c r="Q47" s="2">
        <v>0</v>
      </c>
      <c r="S47" s="2">
        <v>0</v>
      </c>
      <c r="U47" s="2">
        <v>0</v>
      </c>
      <c r="W47" s="2">
        <v>0</v>
      </c>
      <c r="Y47" s="7">
        <v>0</v>
      </c>
    </row>
    <row r="48" spans="1:25" x14ac:dyDescent="0.25">
      <c r="A48" s="1" t="s">
        <v>54</v>
      </c>
      <c r="C48" s="2">
        <v>510000</v>
      </c>
      <c r="E48" s="2">
        <v>1879708354</v>
      </c>
      <c r="G48" s="2">
        <v>5618430937.5</v>
      </c>
      <c r="I48" s="2">
        <v>0</v>
      </c>
      <c r="K48" s="2">
        <v>0</v>
      </c>
      <c r="M48" s="5">
        <v>-510000</v>
      </c>
      <c r="O48" s="2">
        <v>6200153562</v>
      </c>
      <c r="Q48" s="2">
        <v>0</v>
      </c>
      <c r="S48" s="2">
        <v>0</v>
      </c>
      <c r="U48" s="2">
        <v>0</v>
      </c>
      <c r="W48" s="2">
        <v>0</v>
      </c>
      <c r="Y48" s="7">
        <v>0</v>
      </c>
    </row>
    <row r="49" spans="1:25" x14ac:dyDescent="0.25">
      <c r="A49" s="1" t="s">
        <v>55</v>
      </c>
      <c r="C49" s="2">
        <v>2973509</v>
      </c>
      <c r="E49" s="2">
        <v>22313205380</v>
      </c>
      <c r="G49" s="2">
        <v>41455858887.192703</v>
      </c>
      <c r="I49" s="2">
        <v>0</v>
      </c>
      <c r="K49" s="2">
        <v>0</v>
      </c>
      <c r="M49" s="5">
        <v>0</v>
      </c>
      <c r="O49" s="2">
        <v>0</v>
      </c>
      <c r="Q49" s="2">
        <v>2973509</v>
      </c>
      <c r="S49" s="2">
        <v>17254</v>
      </c>
      <c r="U49" s="2">
        <v>22313205380</v>
      </c>
      <c r="W49" s="2">
        <v>50804701274.211502</v>
      </c>
      <c r="Y49" s="7">
        <v>1.2657071136269822E-2</v>
      </c>
    </row>
    <row r="50" spans="1:25" x14ac:dyDescent="0.25">
      <c r="A50" s="1" t="s">
        <v>56</v>
      </c>
      <c r="C50" s="2">
        <v>14500000</v>
      </c>
      <c r="E50" s="2">
        <v>75022672036</v>
      </c>
      <c r="G50" s="2">
        <v>98830415875</v>
      </c>
      <c r="I50" s="2">
        <v>5200000</v>
      </c>
      <c r="K50" s="2">
        <v>37424639214</v>
      </c>
      <c r="M50" s="5">
        <v>0</v>
      </c>
      <c r="O50" s="2">
        <v>0</v>
      </c>
      <c r="Q50" s="2">
        <v>19700000</v>
      </c>
      <c r="S50" s="2">
        <v>8187</v>
      </c>
      <c r="U50" s="2">
        <v>112447311250</v>
      </c>
      <c r="W50" s="2">
        <v>159711381975</v>
      </c>
      <c r="Y50" s="7">
        <v>3.9789198090524759E-2</v>
      </c>
    </row>
    <row r="51" spans="1:25" ht="23.25" thickBot="1" x14ac:dyDescent="0.3">
      <c r="E51" s="4">
        <f>SUM(E9:E50)</f>
        <v>1344490879684</v>
      </c>
      <c r="G51" s="4">
        <f>SUM(G9:G50)</f>
        <v>2334062511388.2676</v>
      </c>
      <c r="K51" s="4">
        <f>SUM(K9:K50)</f>
        <v>341439033676</v>
      </c>
      <c r="O51" s="4">
        <f>SUM(O9:O50)</f>
        <v>113260074104</v>
      </c>
      <c r="U51" s="4">
        <f>SUM(U9:U50)</f>
        <v>1623348256147</v>
      </c>
      <c r="W51" s="4">
        <f>SUM(W9:W50)</f>
        <v>2967396111755.1704</v>
      </c>
      <c r="Y51" s="8">
        <f>SUM(Y9:Y50)</f>
        <v>0.73927299509662525</v>
      </c>
    </row>
    <row r="52" spans="1:25" ht="23.25" thickTop="1" x14ac:dyDescent="0.25"/>
    <row r="53" spans="1:25" x14ac:dyDescent="0.25">
      <c r="W53" s="2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5"/>
  <sheetViews>
    <sheetView rightToLeft="1" topLeftCell="L1" workbookViewId="0">
      <selection activeCell="AI18" sqref="AI18"/>
    </sheetView>
  </sheetViews>
  <sheetFormatPr defaultRowHeight="22.5" x14ac:dyDescent="0.25"/>
  <cols>
    <col min="1" max="1" width="31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x14ac:dyDescent="0.25">
      <c r="AK5" s="2"/>
    </row>
    <row r="6" spans="1:37" ht="24" x14ac:dyDescent="0.25">
      <c r="A6" s="16" t="s">
        <v>58</v>
      </c>
      <c r="B6" s="16" t="s">
        <v>58</v>
      </c>
      <c r="C6" s="16" t="s">
        <v>58</v>
      </c>
      <c r="D6" s="16" t="s">
        <v>58</v>
      </c>
      <c r="E6" s="16" t="s">
        <v>58</v>
      </c>
      <c r="F6" s="16" t="s">
        <v>58</v>
      </c>
      <c r="G6" s="16" t="s">
        <v>58</v>
      </c>
      <c r="H6" s="16" t="s">
        <v>58</v>
      </c>
      <c r="I6" s="16" t="s">
        <v>58</v>
      </c>
      <c r="J6" s="16" t="s">
        <v>58</v>
      </c>
      <c r="K6" s="16" t="s">
        <v>58</v>
      </c>
      <c r="L6" s="16" t="s">
        <v>58</v>
      </c>
      <c r="M6" s="16" t="s">
        <v>58</v>
      </c>
      <c r="O6" s="16" t="s">
        <v>216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" x14ac:dyDescent="0.25">
      <c r="A7" s="15" t="s">
        <v>59</v>
      </c>
      <c r="C7" s="15" t="s">
        <v>60</v>
      </c>
      <c r="E7" s="15" t="s">
        <v>61</v>
      </c>
      <c r="G7" s="15" t="s">
        <v>62</v>
      </c>
      <c r="I7" s="15" t="s">
        <v>63</v>
      </c>
      <c r="K7" s="15" t="s">
        <v>64</v>
      </c>
      <c r="M7" s="15" t="s">
        <v>57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65</v>
      </c>
      <c r="AG7" s="15" t="s">
        <v>8</v>
      </c>
      <c r="AI7" s="15" t="s">
        <v>9</v>
      </c>
      <c r="AK7" s="15" t="s">
        <v>13</v>
      </c>
    </row>
    <row r="8" spans="1:37" ht="24" x14ac:dyDescent="0.25">
      <c r="A8" s="16" t="s">
        <v>59</v>
      </c>
      <c r="C8" s="16" t="s">
        <v>60</v>
      </c>
      <c r="E8" s="16" t="s">
        <v>61</v>
      </c>
      <c r="G8" s="16" t="s">
        <v>62</v>
      </c>
      <c r="I8" s="16" t="s">
        <v>63</v>
      </c>
      <c r="K8" s="16" t="s">
        <v>64</v>
      </c>
      <c r="M8" s="16" t="s">
        <v>57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65</v>
      </c>
      <c r="AG8" s="16" t="s">
        <v>8</v>
      </c>
      <c r="AI8" s="16" t="s">
        <v>9</v>
      </c>
      <c r="AK8" s="16" t="s">
        <v>13</v>
      </c>
    </row>
    <row r="9" spans="1:37" x14ac:dyDescent="0.25">
      <c r="A9" s="1" t="s">
        <v>66</v>
      </c>
      <c r="C9" s="1" t="s">
        <v>67</v>
      </c>
      <c r="E9" s="1" t="s">
        <v>67</v>
      </c>
      <c r="G9" s="1" t="s">
        <v>68</v>
      </c>
      <c r="I9" s="1" t="s">
        <v>69</v>
      </c>
      <c r="K9" s="2">
        <v>20</v>
      </c>
      <c r="M9" s="2">
        <v>20</v>
      </c>
      <c r="O9" s="2">
        <v>150000</v>
      </c>
      <c r="Q9" s="2">
        <v>149318656250</v>
      </c>
      <c r="S9" s="2">
        <v>149741358750</v>
      </c>
      <c r="U9" s="2">
        <v>0</v>
      </c>
      <c r="W9" s="2">
        <v>0</v>
      </c>
      <c r="Y9" s="2">
        <v>0</v>
      </c>
      <c r="AA9" s="2">
        <v>0</v>
      </c>
      <c r="AC9" s="2">
        <v>150000</v>
      </c>
      <c r="AE9" s="2">
        <v>999000</v>
      </c>
      <c r="AG9" s="2">
        <v>149318656250</v>
      </c>
      <c r="AI9" s="2">
        <v>149741358750</v>
      </c>
      <c r="AK9" s="7">
        <v>3.730534738332373E-2</v>
      </c>
    </row>
    <row r="10" spans="1:37" x14ac:dyDescent="0.25">
      <c r="A10" s="1" t="s">
        <v>70</v>
      </c>
      <c r="C10" s="1" t="s">
        <v>67</v>
      </c>
      <c r="E10" s="1" t="s">
        <v>67</v>
      </c>
      <c r="G10" s="1" t="s">
        <v>71</v>
      </c>
      <c r="I10" s="1" t="s">
        <v>72</v>
      </c>
      <c r="K10" s="2">
        <v>18</v>
      </c>
      <c r="M10" s="2">
        <v>18</v>
      </c>
      <c r="O10" s="2">
        <v>50000</v>
      </c>
      <c r="Q10" s="2">
        <v>49385778750</v>
      </c>
      <c r="S10" s="2">
        <v>49514076250</v>
      </c>
      <c r="U10" s="2">
        <v>0</v>
      </c>
      <c r="W10" s="2">
        <v>0</v>
      </c>
      <c r="Y10" s="2">
        <v>0</v>
      </c>
      <c r="AA10" s="2">
        <v>0</v>
      </c>
      <c r="AC10" s="2">
        <v>50000</v>
      </c>
      <c r="AE10" s="2">
        <v>991002</v>
      </c>
      <c r="AG10" s="2">
        <v>49385778750</v>
      </c>
      <c r="AI10" s="2">
        <v>49514176177</v>
      </c>
      <c r="AK10" s="7">
        <v>1.2335560182581E-2</v>
      </c>
    </row>
    <row r="11" spans="1:37" x14ac:dyDescent="0.25">
      <c r="A11" s="1" t="s">
        <v>73</v>
      </c>
      <c r="C11" s="1" t="s">
        <v>67</v>
      </c>
      <c r="E11" s="1" t="s">
        <v>67</v>
      </c>
      <c r="G11" s="1" t="s">
        <v>74</v>
      </c>
      <c r="I11" s="1" t="s">
        <v>75</v>
      </c>
      <c r="K11" s="2">
        <v>0</v>
      </c>
      <c r="M11" s="2">
        <v>0</v>
      </c>
      <c r="O11" s="2">
        <v>28975</v>
      </c>
      <c r="Q11" s="2">
        <v>25320773976</v>
      </c>
      <c r="S11" s="2">
        <v>28296042585</v>
      </c>
      <c r="U11" s="2">
        <v>0</v>
      </c>
      <c r="W11" s="2">
        <v>0</v>
      </c>
      <c r="Y11" s="2">
        <v>0</v>
      </c>
      <c r="AA11" s="2">
        <v>0</v>
      </c>
      <c r="AC11" s="2">
        <v>28975</v>
      </c>
      <c r="AE11" s="2">
        <v>992733</v>
      </c>
      <c r="AG11" s="2">
        <v>25320773976</v>
      </c>
      <c r="AI11" s="2">
        <v>28743584456</v>
      </c>
      <c r="AK11" s="7">
        <v>7.1609434569324297E-3</v>
      </c>
    </row>
    <row r="12" spans="1:37" x14ac:dyDescent="0.25">
      <c r="A12" s="1" t="s">
        <v>76</v>
      </c>
      <c r="C12" s="1" t="s">
        <v>67</v>
      </c>
      <c r="E12" s="1" t="s">
        <v>67</v>
      </c>
      <c r="G12" s="1" t="s">
        <v>77</v>
      </c>
      <c r="I12" s="1" t="s">
        <v>78</v>
      </c>
      <c r="K12" s="2">
        <v>0</v>
      </c>
      <c r="M12" s="2">
        <v>0</v>
      </c>
      <c r="O12" s="2">
        <v>34939</v>
      </c>
      <c r="Q12" s="2">
        <v>31618862157</v>
      </c>
      <c r="S12" s="2">
        <v>34609571166</v>
      </c>
      <c r="U12" s="2">
        <v>0</v>
      </c>
      <c r="W12" s="2">
        <v>0</v>
      </c>
      <c r="Y12" s="2">
        <v>34939</v>
      </c>
      <c r="AA12" s="2">
        <v>34939000000</v>
      </c>
      <c r="AC12" s="2">
        <v>0</v>
      </c>
      <c r="AE12" s="2">
        <v>0</v>
      </c>
      <c r="AG12" s="2">
        <v>0</v>
      </c>
      <c r="AI12" s="2">
        <v>0</v>
      </c>
      <c r="AK12" s="7">
        <v>0</v>
      </c>
    </row>
    <row r="13" spans="1:37" x14ac:dyDescent="0.25">
      <c r="A13" s="1" t="s">
        <v>79</v>
      </c>
      <c r="C13" s="1" t="s">
        <v>67</v>
      </c>
      <c r="E13" s="1" t="s">
        <v>67</v>
      </c>
      <c r="G13" s="1" t="s">
        <v>80</v>
      </c>
      <c r="I13" s="1" t="s">
        <v>78</v>
      </c>
      <c r="K13" s="2">
        <v>0</v>
      </c>
      <c r="M13" s="2">
        <v>0</v>
      </c>
      <c r="O13" s="2">
        <v>12487</v>
      </c>
      <c r="Q13" s="2">
        <v>10957342299</v>
      </c>
      <c r="S13" s="2">
        <v>12372146413</v>
      </c>
      <c r="U13" s="2">
        <v>0</v>
      </c>
      <c r="W13" s="2">
        <v>0</v>
      </c>
      <c r="Y13" s="2">
        <v>12487</v>
      </c>
      <c r="AA13" s="2">
        <v>12487000000</v>
      </c>
      <c r="AC13" s="2">
        <v>0</v>
      </c>
      <c r="AE13" s="2">
        <v>0</v>
      </c>
      <c r="AG13" s="2">
        <v>0</v>
      </c>
      <c r="AI13" s="2">
        <v>0</v>
      </c>
      <c r="AK13" s="7">
        <v>0</v>
      </c>
    </row>
    <row r="14" spans="1:37" x14ac:dyDescent="0.25">
      <c r="A14" s="1" t="s">
        <v>81</v>
      </c>
      <c r="C14" s="1" t="s">
        <v>67</v>
      </c>
      <c r="E14" s="1" t="s">
        <v>67</v>
      </c>
      <c r="G14" s="1" t="s">
        <v>82</v>
      </c>
      <c r="I14" s="1" t="s">
        <v>83</v>
      </c>
      <c r="K14" s="2">
        <v>0</v>
      </c>
      <c r="M14" s="2">
        <v>0</v>
      </c>
      <c r="O14" s="2">
        <v>107666</v>
      </c>
      <c r="Q14" s="2">
        <v>95077551610</v>
      </c>
      <c r="S14" s="2">
        <v>99812561570</v>
      </c>
      <c r="U14" s="2">
        <v>15000</v>
      </c>
      <c r="W14" s="2">
        <v>14196429954</v>
      </c>
      <c r="Y14" s="2">
        <v>0</v>
      </c>
      <c r="AA14" s="2">
        <v>0</v>
      </c>
      <c r="AC14" s="2">
        <v>122666</v>
      </c>
      <c r="AE14" s="2">
        <v>945541</v>
      </c>
      <c r="AG14" s="2">
        <v>109273981563</v>
      </c>
      <c r="AI14" s="2">
        <v>115901642650</v>
      </c>
      <c r="AK14" s="7">
        <v>2.8874795029573613E-2</v>
      </c>
    </row>
    <row r="15" spans="1:37" x14ac:dyDescent="0.25">
      <c r="A15" s="1" t="s">
        <v>84</v>
      </c>
      <c r="C15" s="1" t="s">
        <v>67</v>
      </c>
      <c r="E15" s="1" t="s">
        <v>67</v>
      </c>
      <c r="G15" s="1" t="s">
        <v>85</v>
      </c>
      <c r="I15" s="1" t="s">
        <v>86</v>
      </c>
      <c r="K15" s="2">
        <v>0</v>
      </c>
      <c r="M15" s="2">
        <v>0</v>
      </c>
      <c r="O15" s="2">
        <v>2</v>
      </c>
      <c r="Q15" s="2">
        <v>1738258</v>
      </c>
      <c r="S15" s="2">
        <v>1762185</v>
      </c>
      <c r="U15" s="2">
        <v>0</v>
      </c>
      <c r="W15" s="2">
        <v>0</v>
      </c>
      <c r="Y15" s="2">
        <v>0</v>
      </c>
      <c r="AA15" s="2">
        <v>0</v>
      </c>
      <c r="AC15" s="2">
        <v>2</v>
      </c>
      <c r="AE15" s="2">
        <v>902861</v>
      </c>
      <c r="AG15" s="2">
        <v>1738258</v>
      </c>
      <c r="AI15" s="2">
        <v>1804412</v>
      </c>
      <c r="AK15" s="7">
        <v>4.4953656788317301E-7</v>
      </c>
    </row>
    <row r="16" spans="1:37" x14ac:dyDescent="0.25">
      <c r="A16" s="1" t="s">
        <v>87</v>
      </c>
      <c r="C16" s="1" t="s">
        <v>67</v>
      </c>
      <c r="E16" s="1" t="s">
        <v>67</v>
      </c>
      <c r="G16" s="1" t="s">
        <v>88</v>
      </c>
      <c r="I16" s="1" t="s">
        <v>89</v>
      </c>
      <c r="K16" s="2">
        <v>0</v>
      </c>
      <c r="M16" s="2">
        <v>0</v>
      </c>
      <c r="O16" s="2">
        <v>186805</v>
      </c>
      <c r="Q16" s="2">
        <v>155158906865</v>
      </c>
      <c r="S16" s="2">
        <v>160371931203</v>
      </c>
      <c r="U16" s="2">
        <v>10000</v>
      </c>
      <c r="W16" s="2">
        <v>8670281400</v>
      </c>
      <c r="Y16" s="2">
        <v>0</v>
      </c>
      <c r="AA16" s="2">
        <v>0</v>
      </c>
      <c r="AC16" s="2">
        <v>196805</v>
      </c>
      <c r="AE16" s="2">
        <v>878365</v>
      </c>
      <c r="AG16" s="2">
        <v>163829188265</v>
      </c>
      <c r="AI16" s="2">
        <v>172741295522</v>
      </c>
      <c r="AK16" s="7">
        <v>4.3035365050028931E-2</v>
      </c>
    </row>
    <row r="17" spans="1:37" x14ac:dyDescent="0.25">
      <c r="A17" s="1" t="s">
        <v>90</v>
      </c>
      <c r="C17" s="1" t="s">
        <v>67</v>
      </c>
      <c r="E17" s="1" t="s">
        <v>67</v>
      </c>
      <c r="G17" s="1" t="s">
        <v>91</v>
      </c>
      <c r="I17" s="1" t="s">
        <v>92</v>
      </c>
      <c r="K17" s="2">
        <v>0</v>
      </c>
      <c r="M17" s="2">
        <v>0</v>
      </c>
      <c r="O17" s="2">
        <v>2503</v>
      </c>
      <c r="Q17" s="2">
        <v>2186271997</v>
      </c>
      <c r="S17" s="2">
        <v>2226270041</v>
      </c>
      <c r="U17" s="2">
        <v>0</v>
      </c>
      <c r="W17" s="2">
        <v>0</v>
      </c>
      <c r="Y17" s="2">
        <v>0</v>
      </c>
      <c r="AA17" s="2">
        <v>0</v>
      </c>
      <c r="AC17" s="2">
        <v>2503</v>
      </c>
      <c r="AE17" s="2">
        <v>906104</v>
      </c>
      <c r="AG17" s="2">
        <v>2186271997</v>
      </c>
      <c r="AI17" s="2">
        <v>2266334027</v>
      </c>
      <c r="AK17" s="7">
        <v>5.646160744743608E-4</v>
      </c>
    </row>
    <row r="18" spans="1:37" x14ac:dyDescent="0.25">
      <c r="A18" s="1" t="s">
        <v>93</v>
      </c>
      <c r="C18" s="1" t="s">
        <v>67</v>
      </c>
      <c r="E18" s="1" t="s">
        <v>67</v>
      </c>
      <c r="G18" s="1" t="s">
        <v>94</v>
      </c>
      <c r="I18" s="1" t="s">
        <v>95</v>
      </c>
      <c r="K18" s="2">
        <v>0</v>
      </c>
      <c r="M18" s="2">
        <v>0</v>
      </c>
      <c r="O18" s="2">
        <v>96256</v>
      </c>
      <c r="Q18" s="2">
        <v>77617784786</v>
      </c>
      <c r="S18" s="2">
        <v>79138362136</v>
      </c>
      <c r="U18" s="2">
        <v>0</v>
      </c>
      <c r="W18" s="2">
        <v>0</v>
      </c>
      <c r="Y18" s="2">
        <v>0</v>
      </c>
      <c r="AA18" s="2">
        <v>0</v>
      </c>
      <c r="AC18" s="2">
        <v>96256</v>
      </c>
      <c r="AE18" s="2">
        <v>840637</v>
      </c>
      <c r="AG18" s="2">
        <v>77617784786</v>
      </c>
      <c r="AI18" s="2">
        <v>80857690714</v>
      </c>
      <c r="AK18" s="7">
        <v>2.0144229128674973E-2</v>
      </c>
    </row>
    <row r="19" spans="1:37" x14ac:dyDescent="0.25">
      <c r="A19" s="1" t="s">
        <v>96</v>
      </c>
      <c r="C19" s="1" t="s">
        <v>67</v>
      </c>
      <c r="E19" s="1" t="s">
        <v>67</v>
      </c>
      <c r="G19" s="1" t="s">
        <v>97</v>
      </c>
      <c r="I19" s="1" t="s">
        <v>98</v>
      </c>
      <c r="K19" s="2">
        <v>0</v>
      </c>
      <c r="M19" s="2">
        <v>0</v>
      </c>
      <c r="O19" s="2">
        <v>130</v>
      </c>
      <c r="Q19" s="2">
        <v>115129555</v>
      </c>
      <c r="S19" s="2">
        <v>117280599</v>
      </c>
      <c r="U19" s="2">
        <v>0</v>
      </c>
      <c r="W19" s="2">
        <v>0</v>
      </c>
      <c r="Y19" s="2">
        <v>0</v>
      </c>
      <c r="AA19" s="2">
        <v>0</v>
      </c>
      <c r="AC19" s="2">
        <v>130</v>
      </c>
      <c r="AE19" s="2">
        <v>918505</v>
      </c>
      <c r="AG19" s="2">
        <v>115129555</v>
      </c>
      <c r="AI19" s="2">
        <v>119319087</v>
      </c>
      <c r="AK19" s="7">
        <v>2.9726189391853813E-5</v>
      </c>
    </row>
    <row r="20" spans="1:37" x14ac:dyDescent="0.25">
      <c r="A20" s="1" t="s">
        <v>99</v>
      </c>
      <c r="C20" s="1" t="s">
        <v>67</v>
      </c>
      <c r="E20" s="1" t="s">
        <v>67</v>
      </c>
      <c r="G20" s="1" t="s">
        <v>100</v>
      </c>
      <c r="I20" s="1" t="s">
        <v>101</v>
      </c>
      <c r="K20" s="2">
        <v>0</v>
      </c>
      <c r="M20" s="2">
        <v>0</v>
      </c>
      <c r="O20" s="2">
        <v>45588</v>
      </c>
      <c r="Q20" s="2">
        <v>39820882597</v>
      </c>
      <c r="S20" s="2">
        <v>40745803875</v>
      </c>
      <c r="U20" s="2">
        <v>0</v>
      </c>
      <c r="W20" s="2">
        <v>0</v>
      </c>
      <c r="Y20" s="2">
        <v>0</v>
      </c>
      <c r="AA20" s="2">
        <v>0</v>
      </c>
      <c r="AC20" s="2">
        <v>45588</v>
      </c>
      <c r="AE20" s="2">
        <v>909667</v>
      </c>
      <c r="AG20" s="2">
        <v>39820882597</v>
      </c>
      <c r="AI20" s="2">
        <v>41439833519</v>
      </c>
      <c r="AK20" s="7">
        <v>1.0323983953654338E-2</v>
      </c>
    </row>
    <row r="21" spans="1:37" x14ac:dyDescent="0.25">
      <c r="A21" s="1" t="s">
        <v>102</v>
      </c>
      <c r="C21" s="1" t="s">
        <v>67</v>
      </c>
      <c r="E21" s="1" t="s">
        <v>67</v>
      </c>
      <c r="G21" s="1" t="s">
        <v>103</v>
      </c>
      <c r="I21" s="1" t="s">
        <v>104</v>
      </c>
      <c r="K21" s="2">
        <v>16</v>
      </c>
      <c r="M21" s="2">
        <v>16</v>
      </c>
      <c r="O21" s="2">
        <v>12000</v>
      </c>
      <c r="Q21" s="2">
        <v>11660459708</v>
      </c>
      <c r="S21" s="2">
        <v>11643564291</v>
      </c>
      <c r="U21" s="2">
        <v>0</v>
      </c>
      <c r="W21" s="2">
        <v>0</v>
      </c>
      <c r="Y21" s="2">
        <v>0</v>
      </c>
      <c r="AA21" s="2">
        <v>0</v>
      </c>
      <c r="AC21" s="2">
        <v>12000</v>
      </c>
      <c r="AE21" s="2">
        <v>971001</v>
      </c>
      <c r="AG21" s="2">
        <v>11660459708</v>
      </c>
      <c r="AI21" s="2">
        <v>11643564291</v>
      </c>
      <c r="AK21" s="7">
        <v>2.9007831522419548E-3</v>
      </c>
    </row>
    <row r="22" spans="1:37" x14ac:dyDescent="0.25">
      <c r="A22" s="1" t="s">
        <v>105</v>
      </c>
      <c r="C22" s="1" t="s">
        <v>67</v>
      </c>
      <c r="E22" s="1" t="s">
        <v>67</v>
      </c>
      <c r="G22" s="1" t="s">
        <v>106</v>
      </c>
      <c r="I22" s="1" t="s">
        <v>107</v>
      </c>
      <c r="K22" s="2">
        <v>20</v>
      </c>
      <c r="M22" s="2">
        <v>20</v>
      </c>
      <c r="O22" s="2">
        <v>0</v>
      </c>
      <c r="Q22" s="2">
        <v>0</v>
      </c>
      <c r="S22" s="2">
        <v>0</v>
      </c>
      <c r="U22" s="2">
        <v>150000</v>
      </c>
      <c r="W22" s="2">
        <v>150068750000</v>
      </c>
      <c r="Y22" s="2">
        <v>0</v>
      </c>
      <c r="AA22" s="2">
        <v>0</v>
      </c>
      <c r="AC22" s="2">
        <v>150000</v>
      </c>
      <c r="AE22" s="2">
        <v>999962</v>
      </c>
      <c r="AG22" s="2">
        <v>150068750000</v>
      </c>
      <c r="AI22" s="2">
        <v>149885554132</v>
      </c>
      <c r="AK22" s="7">
        <v>3.7341271051049771E-2</v>
      </c>
    </row>
    <row r="23" spans="1:37" x14ac:dyDescent="0.25">
      <c r="A23" s="1" t="s">
        <v>108</v>
      </c>
      <c r="C23" s="1" t="s">
        <v>67</v>
      </c>
      <c r="E23" s="1" t="s">
        <v>67</v>
      </c>
      <c r="G23" s="1" t="s">
        <v>109</v>
      </c>
      <c r="I23" s="1" t="s">
        <v>110</v>
      </c>
      <c r="K23" s="2">
        <v>0</v>
      </c>
      <c r="M23" s="2">
        <v>0</v>
      </c>
      <c r="O23" s="2">
        <v>0</v>
      </c>
      <c r="Q23" s="2">
        <v>0</v>
      </c>
      <c r="S23" s="2">
        <v>0</v>
      </c>
      <c r="U23" s="2">
        <v>12000</v>
      </c>
      <c r="W23" s="2">
        <v>10879882200</v>
      </c>
      <c r="Y23" s="2">
        <v>0</v>
      </c>
      <c r="AA23" s="2">
        <v>0</v>
      </c>
      <c r="AC23" s="2">
        <v>12000</v>
      </c>
      <c r="AE23" s="2">
        <v>915539</v>
      </c>
      <c r="AG23" s="2">
        <v>10879882200</v>
      </c>
      <c r="AI23" s="2">
        <v>10978502810</v>
      </c>
      <c r="AK23" s="7">
        <v>2.7350951299942423E-3</v>
      </c>
    </row>
    <row r="24" spans="1:37" ht="23.25" thickBot="1" x14ac:dyDescent="0.3">
      <c r="Q24" s="4">
        <f>SUM(Q9:Q23)</f>
        <v>648240138808</v>
      </c>
      <c r="S24" s="4">
        <f>SUM(S9:S23)</f>
        <v>668590731064</v>
      </c>
      <c r="W24" s="4">
        <f>SUM(W9:W23)</f>
        <v>183815343554</v>
      </c>
      <c r="AA24" s="4">
        <f>SUM(AA9:AA23)</f>
        <v>47426000000</v>
      </c>
      <c r="AG24" s="4">
        <f>SUM(AG9:AG23)</f>
        <v>789479277905</v>
      </c>
      <c r="AI24" s="4">
        <f>SUM(AI9:AI23)</f>
        <v>813834660547</v>
      </c>
      <c r="AK24" s="8">
        <f>SUM(AK9:AK23)</f>
        <v>0.20275216531848908</v>
      </c>
    </row>
    <row r="25" spans="1:37" ht="23.25" thickTop="1" x14ac:dyDescent="0.25"/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rightToLeft="1" workbookViewId="0">
      <selection activeCell="M21" sqref="M21"/>
    </sheetView>
  </sheetViews>
  <sheetFormatPr defaultRowHeight="22.5" x14ac:dyDescent="0.25"/>
  <cols>
    <col min="1" max="1" width="26.7109375" style="1" bestFit="1" customWidth="1"/>
    <col min="2" max="2" width="1" style="1" customWidth="1"/>
    <col min="3" max="3" width="22.7109375" style="1" bestFit="1" customWidth="1"/>
    <col min="4" max="4" width="1" style="1" customWidth="1"/>
    <col min="5" max="5" width="16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5" t="s">
        <v>112</v>
      </c>
      <c r="C6" s="16" t="s">
        <v>113</v>
      </c>
      <c r="D6" s="16" t="s">
        <v>113</v>
      </c>
      <c r="E6" s="16" t="s">
        <v>113</v>
      </c>
      <c r="F6" s="16" t="s">
        <v>113</v>
      </c>
      <c r="G6" s="16" t="s">
        <v>113</v>
      </c>
      <c r="H6" s="16" t="s">
        <v>113</v>
      </c>
      <c r="I6" s="16" t="s">
        <v>113</v>
      </c>
      <c r="K6" s="16" t="s">
        <v>216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" x14ac:dyDescent="0.25">
      <c r="A7" s="16" t="s">
        <v>112</v>
      </c>
      <c r="C7" s="16" t="s">
        <v>114</v>
      </c>
      <c r="E7" s="16" t="s">
        <v>115</v>
      </c>
      <c r="G7" s="16" t="s">
        <v>116</v>
      </c>
      <c r="I7" s="16" t="s">
        <v>64</v>
      </c>
      <c r="K7" s="16" t="s">
        <v>117</v>
      </c>
      <c r="M7" s="16" t="s">
        <v>118</v>
      </c>
      <c r="O7" s="16" t="s">
        <v>119</v>
      </c>
      <c r="Q7" s="16" t="s">
        <v>117</v>
      </c>
      <c r="S7" s="16" t="s">
        <v>111</v>
      </c>
    </row>
    <row r="8" spans="1:19" x14ac:dyDescent="0.25">
      <c r="A8" s="1" t="s">
        <v>122</v>
      </c>
      <c r="C8" s="1" t="s">
        <v>123</v>
      </c>
      <c r="E8" s="1" t="s">
        <v>120</v>
      </c>
      <c r="G8" s="1" t="s">
        <v>124</v>
      </c>
      <c r="I8" s="1">
        <v>0</v>
      </c>
      <c r="K8" s="2">
        <v>1650718</v>
      </c>
      <c r="M8" s="2">
        <v>0</v>
      </c>
      <c r="O8" s="2">
        <v>0</v>
      </c>
      <c r="Q8" s="2">
        <v>1650718</v>
      </c>
      <c r="S8" s="7">
        <v>4.1124649152354096E-7</v>
      </c>
    </row>
    <row r="9" spans="1:19" x14ac:dyDescent="0.25">
      <c r="A9" s="1" t="s">
        <v>121</v>
      </c>
      <c r="C9" s="1" t="s">
        <v>125</v>
      </c>
      <c r="E9" s="1" t="s">
        <v>120</v>
      </c>
      <c r="G9" s="1" t="s">
        <v>126</v>
      </c>
      <c r="I9" s="1">
        <v>0</v>
      </c>
      <c r="K9" s="2">
        <v>390603718904</v>
      </c>
      <c r="M9" s="2">
        <v>416043955482</v>
      </c>
      <c r="O9" s="2">
        <v>652857164867</v>
      </c>
      <c r="Q9" s="2">
        <v>153790509519</v>
      </c>
      <c r="S9" s="7">
        <v>3.8314119958288741E-2</v>
      </c>
    </row>
    <row r="10" spans="1:19" x14ac:dyDescent="0.25">
      <c r="A10" s="1" t="s">
        <v>121</v>
      </c>
      <c r="C10" s="1" t="s">
        <v>127</v>
      </c>
      <c r="E10" s="1" t="s">
        <v>128</v>
      </c>
      <c r="G10" s="1" t="s">
        <v>129</v>
      </c>
      <c r="I10" s="1">
        <v>0</v>
      </c>
      <c r="K10" s="2">
        <v>500000</v>
      </c>
      <c r="M10" s="2">
        <v>0</v>
      </c>
      <c r="O10" s="2">
        <v>0</v>
      </c>
      <c r="Q10" s="2">
        <v>500000</v>
      </c>
      <c r="S10" s="7">
        <v>1.2456594388730871E-7</v>
      </c>
    </row>
    <row r="11" spans="1:19" ht="23.25" thickBot="1" x14ac:dyDescent="0.3">
      <c r="K11" s="4">
        <f>SUM(K8:K10)</f>
        <v>390605869622</v>
      </c>
      <c r="M11" s="4">
        <f>SUM(M8:M10)</f>
        <v>416043955482</v>
      </c>
      <c r="O11" s="4">
        <f>SUM(O8:O10)</f>
        <v>652857164867</v>
      </c>
      <c r="Q11" s="4">
        <f>SUM(Q8:Q10)</f>
        <v>153792660237</v>
      </c>
      <c r="S11" s="8">
        <f>SUM(S8:S10)</f>
        <v>3.8314655770724147E-2</v>
      </c>
    </row>
    <row r="12" spans="1:19" ht="23.25" thickTop="1" x14ac:dyDescent="0.25"/>
    <row r="13" spans="1:19" x14ac:dyDescent="0.25">
      <c r="Q13" s="2"/>
    </row>
    <row r="14" spans="1:19" x14ac:dyDescent="0.25">
      <c r="S14" s="2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9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E19" sqref="E19"/>
    </sheetView>
  </sheetViews>
  <sheetFormatPr defaultRowHeight="22.5" x14ac:dyDescent="0.25"/>
  <cols>
    <col min="1" max="1" width="28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7" t="s">
        <v>0</v>
      </c>
      <c r="B2" s="17"/>
      <c r="C2" s="17"/>
      <c r="D2" s="17"/>
      <c r="E2" s="17"/>
      <c r="F2" s="17"/>
      <c r="G2" s="17"/>
    </row>
    <row r="3" spans="1:7" ht="24" x14ac:dyDescent="0.25">
      <c r="A3" s="17" t="s">
        <v>130</v>
      </c>
      <c r="B3" s="17"/>
      <c r="C3" s="17"/>
      <c r="D3" s="17"/>
      <c r="E3" s="17"/>
      <c r="F3" s="17"/>
      <c r="G3" s="17"/>
    </row>
    <row r="4" spans="1:7" ht="24" x14ac:dyDescent="0.25">
      <c r="A4" s="17" t="s">
        <v>2</v>
      </c>
      <c r="B4" s="17"/>
      <c r="C4" s="17"/>
      <c r="D4" s="17"/>
      <c r="E4" s="17"/>
      <c r="F4" s="17"/>
      <c r="G4" s="17"/>
    </row>
    <row r="6" spans="1:7" ht="24" x14ac:dyDescent="0.25">
      <c r="A6" s="16" t="s">
        <v>134</v>
      </c>
      <c r="C6" s="16" t="s">
        <v>117</v>
      </c>
      <c r="E6" s="16" t="s">
        <v>203</v>
      </c>
      <c r="G6" s="16" t="s">
        <v>13</v>
      </c>
    </row>
    <row r="7" spans="1:7" x14ac:dyDescent="0.25">
      <c r="A7" s="1" t="s">
        <v>213</v>
      </c>
      <c r="C7" s="2">
        <v>405154640800</v>
      </c>
      <c r="E7" s="7">
        <v>0.96900678281759334</v>
      </c>
      <c r="G7" s="7">
        <v>0.10093694050315104</v>
      </c>
    </row>
    <row r="8" spans="1:7" x14ac:dyDescent="0.25">
      <c r="A8" s="1" t="s">
        <v>214</v>
      </c>
      <c r="C8" s="2">
        <v>12556876742</v>
      </c>
      <c r="E8" s="7">
        <v>3.0032233382006397E-2</v>
      </c>
      <c r="G8" s="7">
        <v>3.1283184072876478E-3</v>
      </c>
    </row>
    <row r="9" spans="1:7" x14ac:dyDescent="0.25">
      <c r="A9" s="1" t="s">
        <v>215</v>
      </c>
      <c r="C9" s="2">
        <v>363510624</v>
      </c>
      <c r="E9" s="7">
        <v>8.6940694938161854E-4</v>
      </c>
      <c r="G9" s="7">
        <v>9.056208798324915E-5</v>
      </c>
    </row>
    <row r="10" spans="1:7" x14ac:dyDescent="0.25">
      <c r="A10" s="1" t="s">
        <v>211</v>
      </c>
      <c r="C10" s="2">
        <v>38289501</v>
      </c>
      <c r="E10" s="7">
        <v>9.1576851018677327E-5</v>
      </c>
      <c r="G10" s="7">
        <v>9.5391356660781026E-6</v>
      </c>
    </row>
    <row r="11" spans="1:7" ht="23.25" thickBot="1" x14ac:dyDescent="0.3">
      <c r="C11" s="4">
        <f>SUM(C7:C10)</f>
        <v>418113317667</v>
      </c>
      <c r="E11" s="13">
        <f>SUM(E7:E10)</f>
        <v>1</v>
      </c>
      <c r="G11" s="8">
        <f>SUM(G7:G10)</f>
        <v>0.10416536013408802</v>
      </c>
    </row>
    <row r="12" spans="1:7" ht="23.25" thickTop="1" x14ac:dyDescent="0.25"/>
    <row r="13" spans="1:7" x14ac:dyDescent="0.25">
      <c r="G13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rightToLeft="1" workbookViewId="0">
      <selection activeCell="S8" sqref="S8:S11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6" t="s">
        <v>131</v>
      </c>
      <c r="B6" s="16" t="s">
        <v>131</v>
      </c>
      <c r="C6" s="16" t="s">
        <v>131</v>
      </c>
      <c r="D6" s="16" t="s">
        <v>131</v>
      </c>
      <c r="E6" s="16" t="s">
        <v>131</v>
      </c>
      <c r="F6" s="16" t="s">
        <v>131</v>
      </c>
      <c r="G6" s="16" t="s">
        <v>131</v>
      </c>
      <c r="I6" s="16" t="s">
        <v>132</v>
      </c>
      <c r="J6" s="16" t="s">
        <v>132</v>
      </c>
      <c r="K6" s="16" t="s">
        <v>132</v>
      </c>
      <c r="L6" s="16" t="s">
        <v>132</v>
      </c>
      <c r="M6" s="16" t="s">
        <v>132</v>
      </c>
      <c r="O6" s="16" t="s">
        <v>133</v>
      </c>
      <c r="P6" s="16" t="s">
        <v>133</v>
      </c>
      <c r="Q6" s="16" t="s">
        <v>133</v>
      </c>
      <c r="R6" s="16" t="s">
        <v>133</v>
      </c>
      <c r="S6" s="16" t="s">
        <v>133</v>
      </c>
    </row>
    <row r="7" spans="1:19" ht="24" x14ac:dyDescent="0.25">
      <c r="A7" s="16" t="s">
        <v>134</v>
      </c>
      <c r="C7" s="16" t="s">
        <v>135</v>
      </c>
      <c r="E7" s="16" t="s">
        <v>63</v>
      </c>
      <c r="G7" s="16" t="s">
        <v>64</v>
      </c>
      <c r="I7" s="16" t="s">
        <v>136</v>
      </c>
      <c r="K7" s="16" t="s">
        <v>137</v>
      </c>
      <c r="M7" s="16" t="s">
        <v>138</v>
      </c>
      <c r="O7" s="16" t="s">
        <v>136</v>
      </c>
      <c r="Q7" s="16" t="s">
        <v>137</v>
      </c>
      <c r="S7" s="16" t="s">
        <v>138</v>
      </c>
    </row>
    <row r="8" spans="1:19" x14ac:dyDescent="0.25">
      <c r="A8" s="1" t="s">
        <v>102</v>
      </c>
      <c r="C8" s="1" t="s">
        <v>139</v>
      </c>
      <c r="E8" s="1" t="s">
        <v>104</v>
      </c>
      <c r="G8" s="2">
        <v>16</v>
      </c>
      <c r="I8" s="2">
        <v>153858230</v>
      </c>
      <c r="K8" s="1">
        <v>0</v>
      </c>
      <c r="M8" s="2">
        <v>153858230</v>
      </c>
      <c r="O8" s="2">
        <v>181140730</v>
      </c>
      <c r="Q8" s="1">
        <v>0</v>
      </c>
      <c r="S8" s="2">
        <v>181140730</v>
      </c>
    </row>
    <row r="9" spans="1:19" x14ac:dyDescent="0.25">
      <c r="A9" s="1" t="s">
        <v>105</v>
      </c>
      <c r="C9" s="1" t="s">
        <v>139</v>
      </c>
      <c r="E9" s="1" t="s">
        <v>107</v>
      </c>
      <c r="G9" s="2">
        <v>20</v>
      </c>
      <c r="I9" s="2">
        <v>170502283</v>
      </c>
      <c r="K9" s="1">
        <v>0</v>
      </c>
      <c r="M9" s="2">
        <v>170502283</v>
      </c>
      <c r="O9" s="2">
        <v>170502283</v>
      </c>
      <c r="Q9" s="1">
        <v>0</v>
      </c>
      <c r="S9" s="2">
        <v>170502283</v>
      </c>
    </row>
    <row r="10" spans="1:19" x14ac:dyDescent="0.25">
      <c r="A10" s="1" t="s">
        <v>66</v>
      </c>
      <c r="C10" s="1" t="s">
        <v>139</v>
      </c>
      <c r="E10" s="1" t="s">
        <v>69</v>
      </c>
      <c r="G10" s="2">
        <v>20</v>
      </c>
      <c r="I10" s="2">
        <v>2623779610</v>
      </c>
      <c r="K10" s="1">
        <v>0</v>
      </c>
      <c r="M10" s="2">
        <v>2623779610</v>
      </c>
      <c r="O10" s="2">
        <v>10393173390</v>
      </c>
      <c r="Q10" s="1">
        <v>0</v>
      </c>
      <c r="S10" s="2">
        <v>10393173390</v>
      </c>
    </row>
    <row r="11" spans="1:19" x14ac:dyDescent="0.25">
      <c r="A11" s="1" t="s">
        <v>70</v>
      </c>
      <c r="C11" s="1" t="s">
        <v>139</v>
      </c>
      <c r="E11" s="1" t="s">
        <v>72</v>
      </c>
      <c r="G11" s="2">
        <v>18</v>
      </c>
      <c r="I11" s="2">
        <v>754150685</v>
      </c>
      <c r="K11" s="1">
        <v>0</v>
      </c>
      <c r="M11" s="2">
        <v>754150685</v>
      </c>
      <c r="O11" s="2">
        <v>3974176061</v>
      </c>
      <c r="Q11" s="1">
        <v>0</v>
      </c>
      <c r="S11" s="2">
        <v>3974176061</v>
      </c>
    </row>
    <row r="12" spans="1:19" x14ac:dyDescent="0.25">
      <c r="A12" s="1" t="s">
        <v>122</v>
      </c>
      <c r="C12" s="2">
        <v>30</v>
      </c>
      <c r="E12" s="1" t="s">
        <v>139</v>
      </c>
      <c r="G12" s="1">
        <v>0</v>
      </c>
      <c r="I12" s="2">
        <v>0</v>
      </c>
      <c r="K12" s="1">
        <v>0</v>
      </c>
      <c r="M12" s="2">
        <v>0</v>
      </c>
      <c r="O12" s="2">
        <v>90502</v>
      </c>
      <c r="Q12" s="1">
        <v>0</v>
      </c>
      <c r="S12" s="2">
        <v>90502</v>
      </c>
    </row>
    <row r="13" spans="1:19" x14ac:dyDescent="0.25">
      <c r="A13" s="1" t="s">
        <v>121</v>
      </c>
      <c r="C13" s="2">
        <v>1</v>
      </c>
      <c r="E13" s="1" t="s">
        <v>139</v>
      </c>
      <c r="G13" s="1">
        <v>0</v>
      </c>
      <c r="I13" s="2">
        <v>363510624</v>
      </c>
      <c r="K13" s="2">
        <v>0</v>
      </c>
      <c r="M13" s="2">
        <v>363510624</v>
      </c>
      <c r="O13" s="2">
        <v>1829632010</v>
      </c>
      <c r="Q13" s="1">
        <v>0</v>
      </c>
      <c r="S13" s="2">
        <v>1829632010</v>
      </c>
    </row>
    <row r="14" spans="1:19" ht="23.25" thickBot="1" x14ac:dyDescent="0.3">
      <c r="I14" s="4">
        <f>SUM(I8:I13)</f>
        <v>4065801432</v>
      </c>
      <c r="K14" s="3">
        <f>SUM(K8:K13)</f>
        <v>0</v>
      </c>
      <c r="M14" s="4">
        <f>SUM(M8:M13)</f>
        <v>4065801432</v>
      </c>
      <c r="O14" s="4">
        <f>SUM(O8:O13)</f>
        <v>16548714976</v>
      </c>
      <c r="Q14" s="3">
        <f>SUM(Q8:Q13)</f>
        <v>0</v>
      </c>
      <c r="S14" s="4">
        <f>SUM(S8:S13)</f>
        <v>16548714976</v>
      </c>
    </row>
    <row r="15" spans="1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rightToLeft="1" topLeftCell="A22" workbookViewId="0">
      <selection activeCell="S36" sqref="S36"/>
    </sheetView>
  </sheetViews>
  <sheetFormatPr defaultRowHeight="22.5" x14ac:dyDescent="0.25"/>
  <cols>
    <col min="1" max="1" width="28.8554687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5" t="s">
        <v>3</v>
      </c>
      <c r="C6" s="16" t="s">
        <v>152</v>
      </c>
      <c r="D6" s="16" t="s">
        <v>152</v>
      </c>
      <c r="E6" s="16" t="s">
        <v>152</v>
      </c>
      <c r="F6" s="16" t="s">
        <v>152</v>
      </c>
      <c r="G6" s="16" t="s">
        <v>152</v>
      </c>
      <c r="I6" s="16" t="s">
        <v>132</v>
      </c>
      <c r="J6" s="16" t="s">
        <v>132</v>
      </c>
      <c r="K6" s="16" t="s">
        <v>132</v>
      </c>
      <c r="L6" s="16" t="s">
        <v>132</v>
      </c>
      <c r="M6" s="16" t="s">
        <v>132</v>
      </c>
      <c r="O6" s="16" t="s">
        <v>133</v>
      </c>
      <c r="P6" s="16" t="s">
        <v>133</v>
      </c>
      <c r="Q6" s="16" t="s">
        <v>133</v>
      </c>
      <c r="R6" s="16" t="s">
        <v>133</v>
      </c>
      <c r="S6" s="16" t="s">
        <v>133</v>
      </c>
    </row>
    <row r="7" spans="1:19" ht="24" x14ac:dyDescent="0.25">
      <c r="A7" s="16" t="s">
        <v>3</v>
      </c>
      <c r="C7" s="16" t="s">
        <v>153</v>
      </c>
      <c r="E7" s="16" t="s">
        <v>154</v>
      </c>
      <c r="G7" s="16" t="s">
        <v>155</v>
      </c>
      <c r="I7" s="16" t="s">
        <v>156</v>
      </c>
      <c r="K7" s="16" t="s">
        <v>137</v>
      </c>
      <c r="M7" s="16" t="s">
        <v>157</v>
      </c>
      <c r="O7" s="16" t="s">
        <v>156</v>
      </c>
      <c r="Q7" s="16" t="s">
        <v>137</v>
      </c>
      <c r="S7" s="16" t="s">
        <v>157</v>
      </c>
    </row>
    <row r="8" spans="1:19" x14ac:dyDescent="0.25">
      <c r="A8" s="1" t="s">
        <v>52</v>
      </c>
      <c r="C8" s="1" t="s">
        <v>158</v>
      </c>
      <c r="E8" s="2">
        <v>200000</v>
      </c>
      <c r="G8" s="2">
        <v>2000</v>
      </c>
      <c r="I8" s="2">
        <v>0</v>
      </c>
      <c r="K8" s="2">
        <v>0</v>
      </c>
      <c r="M8" s="2">
        <v>0</v>
      </c>
      <c r="O8" s="2">
        <v>400000000</v>
      </c>
      <c r="Q8" s="2">
        <v>49880096</v>
      </c>
      <c r="S8" s="2">
        <v>350119904</v>
      </c>
    </row>
    <row r="9" spans="1:19" x14ac:dyDescent="0.25">
      <c r="A9" s="1" t="s">
        <v>159</v>
      </c>
      <c r="C9" s="1" t="s">
        <v>160</v>
      </c>
      <c r="E9" s="2">
        <v>2500000</v>
      </c>
      <c r="G9" s="2">
        <v>120</v>
      </c>
      <c r="I9" s="2">
        <v>0</v>
      </c>
      <c r="K9" s="2">
        <v>0</v>
      </c>
      <c r="M9" s="2">
        <v>0</v>
      </c>
      <c r="O9" s="2">
        <v>300000000</v>
      </c>
      <c r="Q9" s="2">
        <v>0</v>
      </c>
      <c r="S9" s="2">
        <v>300000000</v>
      </c>
    </row>
    <row r="10" spans="1:19" x14ac:dyDescent="0.25">
      <c r="A10" s="1" t="s">
        <v>36</v>
      </c>
      <c r="C10" s="1" t="s">
        <v>161</v>
      </c>
      <c r="E10" s="2">
        <v>32000000</v>
      </c>
      <c r="G10" s="2">
        <v>400</v>
      </c>
      <c r="I10" s="2">
        <v>0</v>
      </c>
      <c r="K10" s="2">
        <v>0</v>
      </c>
      <c r="M10" s="2">
        <v>0</v>
      </c>
      <c r="O10" s="2">
        <v>12800000000</v>
      </c>
      <c r="Q10" s="2">
        <v>0</v>
      </c>
      <c r="S10" s="2">
        <v>12800000000</v>
      </c>
    </row>
    <row r="11" spans="1:19" x14ac:dyDescent="0.25">
      <c r="A11" s="1" t="s">
        <v>51</v>
      </c>
      <c r="C11" s="1" t="s">
        <v>162</v>
      </c>
      <c r="E11" s="2">
        <v>35000000</v>
      </c>
      <c r="G11" s="2">
        <v>150</v>
      </c>
      <c r="I11" s="2">
        <v>0</v>
      </c>
      <c r="K11" s="2">
        <v>0</v>
      </c>
      <c r="M11" s="2">
        <v>0</v>
      </c>
      <c r="O11" s="2">
        <v>5250000000</v>
      </c>
      <c r="Q11" s="2">
        <v>0</v>
      </c>
      <c r="S11" s="2">
        <v>5250000000</v>
      </c>
    </row>
    <row r="12" spans="1:19" x14ac:dyDescent="0.25">
      <c r="A12" s="1" t="s">
        <v>26</v>
      </c>
      <c r="C12" s="1" t="s">
        <v>163</v>
      </c>
      <c r="E12" s="2">
        <v>6977846</v>
      </c>
      <c r="G12" s="2">
        <v>840</v>
      </c>
      <c r="I12" s="2">
        <v>0</v>
      </c>
      <c r="K12" s="2">
        <v>0</v>
      </c>
      <c r="M12" s="2">
        <v>0</v>
      </c>
      <c r="O12" s="2">
        <v>5861390640</v>
      </c>
      <c r="Q12" s="2">
        <v>0</v>
      </c>
      <c r="S12" s="2">
        <v>5861390640</v>
      </c>
    </row>
    <row r="13" spans="1:19" x14ac:dyDescent="0.25">
      <c r="A13" s="1" t="s">
        <v>164</v>
      </c>
      <c r="C13" s="1" t="s">
        <v>165</v>
      </c>
      <c r="E13" s="2">
        <v>50000</v>
      </c>
      <c r="G13" s="2">
        <v>450</v>
      </c>
      <c r="I13" s="2">
        <v>0</v>
      </c>
      <c r="K13" s="2">
        <v>0</v>
      </c>
      <c r="M13" s="2">
        <v>0</v>
      </c>
      <c r="O13" s="2">
        <v>22500000</v>
      </c>
      <c r="Q13" s="2">
        <v>122616</v>
      </c>
      <c r="S13" s="2">
        <v>22377384</v>
      </c>
    </row>
    <row r="14" spans="1:19" x14ac:dyDescent="0.25">
      <c r="A14" s="1" t="s">
        <v>56</v>
      </c>
      <c r="C14" s="1" t="s">
        <v>166</v>
      </c>
      <c r="E14" s="2">
        <v>10500000</v>
      </c>
      <c r="G14" s="2">
        <v>25</v>
      </c>
      <c r="I14" s="2">
        <v>0</v>
      </c>
      <c r="K14" s="2">
        <v>0</v>
      </c>
      <c r="M14" s="2">
        <v>0</v>
      </c>
      <c r="O14" s="2">
        <v>262500000</v>
      </c>
      <c r="Q14" s="2">
        <v>0</v>
      </c>
      <c r="S14" s="2">
        <v>262500000</v>
      </c>
    </row>
    <row r="15" spans="1:19" x14ac:dyDescent="0.25">
      <c r="A15" s="1" t="s">
        <v>31</v>
      </c>
      <c r="C15" s="1" t="s">
        <v>167</v>
      </c>
      <c r="E15" s="2">
        <v>1650000</v>
      </c>
      <c r="G15" s="2">
        <v>3180</v>
      </c>
      <c r="I15" s="2">
        <v>0</v>
      </c>
      <c r="K15" s="2">
        <v>0</v>
      </c>
      <c r="M15" s="2">
        <v>0</v>
      </c>
      <c r="O15" s="2">
        <v>5247000000</v>
      </c>
      <c r="Q15" s="2">
        <v>105644295</v>
      </c>
      <c r="S15" s="2">
        <v>5141355705</v>
      </c>
    </row>
    <row r="16" spans="1:19" x14ac:dyDescent="0.25">
      <c r="A16" s="1" t="s">
        <v>15</v>
      </c>
      <c r="C16" s="1" t="s">
        <v>163</v>
      </c>
      <c r="E16" s="2">
        <v>400000</v>
      </c>
      <c r="G16" s="2">
        <v>780</v>
      </c>
      <c r="I16" s="2">
        <v>0</v>
      </c>
      <c r="K16" s="2">
        <v>0</v>
      </c>
      <c r="M16" s="2">
        <v>0</v>
      </c>
      <c r="O16" s="2">
        <v>312000000</v>
      </c>
      <c r="Q16" s="2">
        <v>0</v>
      </c>
      <c r="S16" s="2">
        <v>312000000</v>
      </c>
    </row>
    <row r="17" spans="1:19" x14ac:dyDescent="0.25">
      <c r="A17" s="1" t="s">
        <v>20</v>
      </c>
      <c r="C17" s="1" t="s">
        <v>168</v>
      </c>
      <c r="E17" s="2">
        <v>5250000</v>
      </c>
      <c r="G17" s="2">
        <v>800</v>
      </c>
      <c r="I17" s="2">
        <v>0</v>
      </c>
      <c r="K17" s="2">
        <v>0</v>
      </c>
      <c r="M17" s="2">
        <v>0</v>
      </c>
      <c r="O17" s="2">
        <v>4200000000</v>
      </c>
      <c r="Q17" s="2">
        <v>0</v>
      </c>
      <c r="S17" s="2">
        <v>4200000000</v>
      </c>
    </row>
    <row r="18" spans="1:19" x14ac:dyDescent="0.25">
      <c r="A18" s="1" t="s">
        <v>49</v>
      </c>
      <c r="C18" s="1" t="s">
        <v>169</v>
      </c>
      <c r="E18" s="2">
        <v>2000000</v>
      </c>
      <c r="G18" s="2">
        <v>1080</v>
      </c>
      <c r="I18" s="2">
        <v>0</v>
      </c>
      <c r="K18" s="2">
        <v>0</v>
      </c>
      <c r="M18" s="2">
        <v>0</v>
      </c>
      <c r="O18" s="2">
        <v>2160000000</v>
      </c>
      <c r="Q18" s="2">
        <v>0</v>
      </c>
      <c r="S18" s="2">
        <v>2160000000</v>
      </c>
    </row>
    <row r="19" spans="1:19" x14ac:dyDescent="0.25">
      <c r="A19" s="1" t="s">
        <v>27</v>
      </c>
      <c r="C19" s="1" t="s">
        <v>170</v>
      </c>
      <c r="E19" s="2">
        <v>2700000</v>
      </c>
      <c r="G19" s="2">
        <v>500</v>
      </c>
      <c r="I19" s="2">
        <v>0</v>
      </c>
      <c r="K19" s="2">
        <v>0</v>
      </c>
      <c r="M19" s="2">
        <v>0</v>
      </c>
      <c r="O19" s="2">
        <v>1350000000</v>
      </c>
      <c r="Q19" s="2">
        <v>48150594</v>
      </c>
      <c r="S19" s="2">
        <v>1301849406</v>
      </c>
    </row>
    <row r="20" spans="1:19" x14ac:dyDescent="0.25">
      <c r="A20" s="1" t="s">
        <v>17</v>
      </c>
      <c r="C20" s="1" t="s">
        <v>171</v>
      </c>
      <c r="E20" s="2">
        <v>5000000</v>
      </c>
      <c r="G20" s="2">
        <v>247</v>
      </c>
      <c r="I20" s="2">
        <v>0</v>
      </c>
      <c r="K20" s="2">
        <v>0</v>
      </c>
      <c r="M20" s="2">
        <v>0</v>
      </c>
      <c r="O20" s="2">
        <v>1235000000</v>
      </c>
      <c r="Q20" s="2">
        <v>0</v>
      </c>
      <c r="S20" s="2">
        <v>1235000000</v>
      </c>
    </row>
    <row r="21" spans="1:19" x14ac:dyDescent="0.25">
      <c r="A21" s="1" t="s">
        <v>43</v>
      </c>
      <c r="C21" s="1" t="s">
        <v>172</v>
      </c>
      <c r="E21" s="2">
        <v>29000000</v>
      </c>
      <c r="G21" s="2">
        <v>300</v>
      </c>
      <c r="I21" s="2">
        <v>0</v>
      </c>
      <c r="K21" s="2">
        <v>0</v>
      </c>
      <c r="M21" s="2">
        <v>0</v>
      </c>
      <c r="O21" s="2">
        <v>8700002223</v>
      </c>
      <c r="Q21" s="2">
        <v>0</v>
      </c>
      <c r="S21" s="2">
        <v>8700002223</v>
      </c>
    </row>
    <row r="22" spans="1:19" x14ac:dyDescent="0.25">
      <c r="A22" s="1" t="s">
        <v>41</v>
      </c>
      <c r="C22" s="1" t="s">
        <v>173</v>
      </c>
      <c r="E22" s="2">
        <v>2619207</v>
      </c>
      <c r="G22" s="2">
        <v>1000</v>
      </c>
      <c r="I22" s="2">
        <v>0</v>
      </c>
      <c r="K22" s="2">
        <v>0</v>
      </c>
      <c r="M22" s="2">
        <v>0</v>
      </c>
      <c r="O22" s="2">
        <v>2619207000</v>
      </c>
      <c r="Q22" s="2">
        <v>0</v>
      </c>
      <c r="S22" s="2">
        <v>2619207000</v>
      </c>
    </row>
    <row r="23" spans="1:19" x14ac:dyDescent="0.25">
      <c r="A23" s="1" t="s">
        <v>55</v>
      </c>
      <c r="C23" s="1" t="s">
        <v>174</v>
      </c>
      <c r="E23" s="2">
        <v>2973509</v>
      </c>
      <c r="G23" s="2">
        <v>1000</v>
      </c>
      <c r="I23" s="2">
        <v>0</v>
      </c>
      <c r="K23" s="2">
        <v>0</v>
      </c>
      <c r="M23" s="2">
        <v>0</v>
      </c>
      <c r="O23" s="2">
        <v>2973509000</v>
      </c>
      <c r="Q23" s="2">
        <v>0</v>
      </c>
      <c r="S23" s="2">
        <v>2973509000</v>
      </c>
    </row>
    <row r="24" spans="1:19" x14ac:dyDescent="0.25">
      <c r="A24" s="1" t="s">
        <v>175</v>
      </c>
      <c r="C24" s="1" t="s">
        <v>172</v>
      </c>
      <c r="E24" s="2">
        <v>357556</v>
      </c>
      <c r="G24" s="2">
        <v>650</v>
      </c>
      <c r="I24" s="2">
        <v>0</v>
      </c>
      <c r="K24" s="2">
        <v>0</v>
      </c>
      <c r="M24" s="2">
        <v>0</v>
      </c>
      <c r="O24" s="2">
        <v>232411400</v>
      </c>
      <c r="Q24" s="2">
        <v>9320904</v>
      </c>
      <c r="S24" s="2">
        <v>223090496</v>
      </c>
    </row>
    <row r="25" spans="1:19" x14ac:dyDescent="0.25">
      <c r="A25" s="1" t="s">
        <v>21</v>
      </c>
      <c r="C25" s="1" t="s">
        <v>176</v>
      </c>
      <c r="E25" s="2">
        <v>3500000</v>
      </c>
      <c r="G25" s="2">
        <v>2080</v>
      </c>
      <c r="I25" s="2">
        <v>0</v>
      </c>
      <c r="K25" s="2">
        <v>0</v>
      </c>
      <c r="M25" s="2">
        <v>0</v>
      </c>
      <c r="O25" s="2">
        <v>7280000000</v>
      </c>
      <c r="Q25" s="2">
        <v>923062201</v>
      </c>
      <c r="S25" s="2">
        <v>6356937799</v>
      </c>
    </row>
    <row r="26" spans="1:19" x14ac:dyDescent="0.25">
      <c r="A26" s="1" t="s">
        <v>53</v>
      </c>
      <c r="C26" s="1" t="s">
        <v>82</v>
      </c>
      <c r="E26" s="2">
        <v>1150000</v>
      </c>
      <c r="G26" s="2">
        <v>1450</v>
      </c>
      <c r="I26" s="2">
        <v>0</v>
      </c>
      <c r="K26" s="2">
        <v>0</v>
      </c>
      <c r="M26" s="2">
        <v>0</v>
      </c>
      <c r="O26" s="2">
        <v>1667500000</v>
      </c>
      <c r="Q26" s="2">
        <v>0</v>
      </c>
      <c r="S26" s="2">
        <v>1667500000</v>
      </c>
    </row>
    <row r="27" spans="1:19" x14ac:dyDescent="0.25">
      <c r="A27" s="1" t="s">
        <v>32</v>
      </c>
      <c r="C27" s="1" t="s">
        <v>177</v>
      </c>
      <c r="E27" s="2">
        <v>5500000</v>
      </c>
      <c r="G27" s="2">
        <v>2000</v>
      </c>
      <c r="I27" s="2">
        <v>0</v>
      </c>
      <c r="K27" s="2">
        <v>0</v>
      </c>
      <c r="M27" s="2">
        <v>0</v>
      </c>
      <c r="O27" s="2">
        <v>11000000000</v>
      </c>
      <c r="Q27" s="2">
        <v>221476510</v>
      </c>
      <c r="S27" s="2">
        <v>10778523490</v>
      </c>
    </row>
    <row r="28" spans="1:19" x14ac:dyDescent="0.25">
      <c r="A28" s="1" t="s">
        <v>40</v>
      </c>
      <c r="C28" s="1" t="s">
        <v>178</v>
      </c>
      <c r="E28" s="2">
        <v>2200000</v>
      </c>
      <c r="G28" s="2">
        <v>800</v>
      </c>
      <c r="I28" s="2">
        <v>0</v>
      </c>
      <c r="K28" s="2">
        <v>0</v>
      </c>
      <c r="M28" s="2">
        <v>0</v>
      </c>
      <c r="O28" s="2">
        <v>1760000000</v>
      </c>
      <c r="Q28" s="2">
        <v>135726928</v>
      </c>
      <c r="S28" s="2">
        <v>1624273072</v>
      </c>
    </row>
    <row r="29" spans="1:19" x14ac:dyDescent="0.25">
      <c r="A29" s="1" t="s">
        <v>44</v>
      </c>
      <c r="C29" s="1" t="s">
        <v>172</v>
      </c>
      <c r="E29" s="2">
        <v>5900000</v>
      </c>
      <c r="G29" s="2">
        <v>900</v>
      </c>
      <c r="I29" s="2">
        <v>0</v>
      </c>
      <c r="K29" s="2">
        <v>0</v>
      </c>
      <c r="M29" s="2">
        <v>0</v>
      </c>
      <c r="O29" s="2">
        <v>5310000000</v>
      </c>
      <c r="Q29" s="2">
        <v>106912752</v>
      </c>
      <c r="S29" s="2">
        <v>5203087248</v>
      </c>
    </row>
    <row r="30" spans="1:19" x14ac:dyDescent="0.25">
      <c r="A30" s="1" t="s">
        <v>46</v>
      </c>
      <c r="C30" s="1" t="s">
        <v>167</v>
      </c>
      <c r="E30" s="2">
        <v>6800000</v>
      </c>
      <c r="G30" s="2">
        <v>1500</v>
      </c>
      <c r="I30" s="2">
        <v>0</v>
      </c>
      <c r="K30" s="2">
        <v>0</v>
      </c>
      <c r="M30" s="2">
        <v>0</v>
      </c>
      <c r="O30" s="2">
        <v>10200000000</v>
      </c>
      <c r="Q30" s="2">
        <v>0</v>
      </c>
      <c r="S30" s="2">
        <v>10200000000</v>
      </c>
    </row>
    <row r="31" spans="1:19" x14ac:dyDescent="0.25">
      <c r="A31" s="1" t="s">
        <v>18</v>
      </c>
      <c r="C31" s="1" t="s">
        <v>179</v>
      </c>
      <c r="E31" s="2">
        <v>6715162</v>
      </c>
      <c r="G31" s="2">
        <v>200</v>
      </c>
      <c r="I31" s="2">
        <v>0</v>
      </c>
      <c r="K31" s="2">
        <v>0</v>
      </c>
      <c r="M31" s="2">
        <v>0</v>
      </c>
      <c r="O31" s="2">
        <v>1343032400</v>
      </c>
      <c r="Q31" s="2">
        <v>0</v>
      </c>
      <c r="S31" s="2">
        <v>1343032400</v>
      </c>
    </row>
    <row r="32" spans="1:19" x14ac:dyDescent="0.25">
      <c r="A32" s="1" t="s">
        <v>54</v>
      </c>
      <c r="C32" s="1" t="s">
        <v>180</v>
      </c>
      <c r="E32" s="2">
        <v>2625001</v>
      </c>
      <c r="G32" s="2">
        <v>600</v>
      </c>
      <c r="I32" s="2">
        <v>0</v>
      </c>
      <c r="K32" s="2">
        <v>0</v>
      </c>
      <c r="M32" s="2">
        <v>0</v>
      </c>
      <c r="O32" s="2">
        <v>1575000000</v>
      </c>
      <c r="Q32" s="2">
        <v>0</v>
      </c>
      <c r="S32" s="2">
        <v>1575000000</v>
      </c>
    </row>
    <row r="33" spans="1:19" x14ac:dyDescent="0.25">
      <c r="A33" s="1" t="s">
        <v>28</v>
      </c>
      <c r="C33" s="1" t="s">
        <v>181</v>
      </c>
      <c r="E33" s="2">
        <v>3800000</v>
      </c>
      <c r="G33" s="2">
        <v>380</v>
      </c>
      <c r="I33" s="2">
        <v>0</v>
      </c>
      <c r="K33" s="2">
        <v>0</v>
      </c>
      <c r="M33" s="2">
        <v>0</v>
      </c>
      <c r="O33" s="2">
        <v>1444000000</v>
      </c>
      <c r="Q33" s="2">
        <v>29073826</v>
      </c>
      <c r="S33" s="2">
        <v>1414926174</v>
      </c>
    </row>
    <row r="34" spans="1:19" x14ac:dyDescent="0.25">
      <c r="A34" s="1" t="s">
        <v>182</v>
      </c>
      <c r="C34" s="1" t="s">
        <v>168</v>
      </c>
      <c r="E34" s="2">
        <v>700000</v>
      </c>
      <c r="G34" s="2">
        <v>9300</v>
      </c>
      <c r="I34" s="2">
        <v>0</v>
      </c>
      <c r="K34" s="2">
        <v>0</v>
      </c>
      <c r="M34" s="2">
        <v>0</v>
      </c>
      <c r="O34" s="2">
        <v>6510000000</v>
      </c>
      <c r="Q34" s="2">
        <v>0</v>
      </c>
      <c r="S34" s="2">
        <v>6510000000</v>
      </c>
    </row>
    <row r="35" spans="1:19" x14ac:dyDescent="0.25">
      <c r="A35" s="1" t="s">
        <v>23</v>
      </c>
      <c r="C35" s="1" t="s">
        <v>183</v>
      </c>
      <c r="E35" s="2">
        <v>1627776</v>
      </c>
      <c r="G35" s="2">
        <v>2700</v>
      </c>
      <c r="I35" s="2">
        <v>0</v>
      </c>
      <c r="K35" s="2">
        <v>0</v>
      </c>
      <c r="M35" s="2">
        <v>0</v>
      </c>
      <c r="O35" s="2">
        <v>4394995200</v>
      </c>
      <c r="Q35" s="2">
        <v>0</v>
      </c>
      <c r="S35" s="2">
        <v>4394995200</v>
      </c>
    </row>
    <row r="36" spans="1:19" ht="23.25" thickBot="1" x14ac:dyDescent="0.3">
      <c r="I36" s="4">
        <f>SUM(I8:I35)</f>
        <v>0</v>
      </c>
      <c r="K36" s="4">
        <f>SUM(K8:K35)</f>
        <v>0</v>
      </c>
      <c r="M36" s="4">
        <f>SUM(M8:M35)</f>
        <v>0</v>
      </c>
      <c r="O36" s="4">
        <f>SUM(O8:O35)</f>
        <v>106410047863</v>
      </c>
      <c r="Q36" s="4">
        <f>SUM(Q8:Q35)</f>
        <v>1629370722</v>
      </c>
      <c r="S36" s="4">
        <f>SUM(S8:S35)</f>
        <v>104780677141</v>
      </c>
    </row>
    <row r="37" spans="1:19" ht="23.25" thickTop="1" x14ac:dyDescent="0.25"/>
    <row r="38" spans="1:19" x14ac:dyDescent="0.25">
      <c r="S38" s="2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9"/>
  <sheetViews>
    <sheetView rightToLeft="1" topLeftCell="A46" workbookViewId="0">
      <selection activeCell="Q50" sqref="Q50:Q62"/>
    </sheetView>
  </sheetViews>
  <sheetFormatPr defaultRowHeight="22.5" x14ac:dyDescent="0.25"/>
  <cols>
    <col min="1" max="1" width="34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5" t="s">
        <v>3</v>
      </c>
      <c r="C6" s="16" t="s">
        <v>132</v>
      </c>
      <c r="D6" s="16" t="s">
        <v>132</v>
      </c>
      <c r="E6" s="16" t="s">
        <v>132</v>
      </c>
      <c r="F6" s="16" t="s">
        <v>132</v>
      </c>
      <c r="G6" s="16" t="s">
        <v>132</v>
      </c>
      <c r="H6" s="16" t="s">
        <v>132</v>
      </c>
      <c r="I6" s="16" t="s">
        <v>132</v>
      </c>
      <c r="K6" s="16" t="s">
        <v>133</v>
      </c>
      <c r="L6" s="16" t="s">
        <v>133</v>
      </c>
      <c r="M6" s="16" t="s">
        <v>133</v>
      </c>
      <c r="N6" s="16" t="s">
        <v>133</v>
      </c>
      <c r="O6" s="16" t="s">
        <v>133</v>
      </c>
      <c r="P6" s="16" t="s">
        <v>133</v>
      </c>
      <c r="Q6" s="16" t="s">
        <v>133</v>
      </c>
    </row>
    <row r="7" spans="1:17" ht="24" x14ac:dyDescent="0.25">
      <c r="A7" s="16" t="s">
        <v>3</v>
      </c>
      <c r="C7" s="16" t="s">
        <v>7</v>
      </c>
      <c r="E7" s="16" t="s">
        <v>184</v>
      </c>
      <c r="G7" s="16" t="s">
        <v>185</v>
      </c>
      <c r="I7" s="16" t="s">
        <v>186</v>
      </c>
      <c r="K7" s="16" t="s">
        <v>7</v>
      </c>
      <c r="M7" s="16" t="s">
        <v>184</v>
      </c>
      <c r="O7" s="16" t="s">
        <v>185</v>
      </c>
      <c r="Q7" s="16" t="s">
        <v>186</v>
      </c>
    </row>
    <row r="8" spans="1:17" x14ac:dyDescent="0.25">
      <c r="A8" s="1" t="s">
        <v>47</v>
      </c>
      <c r="C8" s="2">
        <v>3550000</v>
      </c>
      <c r="E8" s="2">
        <v>20174808862</v>
      </c>
      <c r="G8" s="2">
        <v>24770380811</v>
      </c>
      <c r="I8" s="5">
        <v>-4595571949</v>
      </c>
      <c r="K8" s="2">
        <v>3550000</v>
      </c>
      <c r="M8" s="2">
        <v>20174808862</v>
      </c>
      <c r="O8" s="2">
        <v>8454066732</v>
      </c>
      <c r="Q8" s="2">
        <v>11720742130</v>
      </c>
    </row>
    <row r="9" spans="1:17" x14ac:dyDescent="0.25">
      <c r="A9" s="1" t="s">
        <v>35</v>
      </c>
      <c r="C9" s="2">
        <v>3700000</v>
      </c>
      <c r="E9" s="2">
        <v>16165237100</v>
      </c>
      <c r="G9" s="2">
        <v>13985201725</v>
      </c>
      <c r="I9" s="2">
        <v>2180035375</v>
      </c>
      <c r="K9" s="2">
        <v>3700000</v>
      </c>
      <c r="M9" s="2">
        <v>16165237100</v>
      </c>
      <c r="O9" s="2">
        <v>8826395327</v>
      </c>
      <c r="Q9" s="2">
        <v>7338841773</v>
      </c>
    </row>
    <row r="10" spans="1:17" x14ac:dyDescent="0.25">
      <c r="A10" s="1" t="s">
        <v>22</v>
      </c>
      <c r="C10" s="2">
        <v>2100000</v>
      </c>
      <c r="E10" s="2">
        <v>32602792950</v>
      </c>
      <c r="G10" s="2">
        <v>28741115025</v>
      </c>
      <c r="I10" s="2">
        <v>3861677925</v>
      </c>
      <c r="K10" s="2">
        <v>2100000</v>
      </c>
      <c r="M10" s="2">
        <v>32602792950</v>
      </c>
      <c r="O10" s="2">
        <v>25719150799</v>
      </c>
      <c r="Q10" s="2">
        <v>6883642151</v>
      </c>
    </row>
    <row r="11" spans="1:17" x14ac:dyDescent="0.25">
      <c r="A11" s="1" t="s">
        <v>48</v>
      </c>
      <c r="C11" s="2">
        <v>10100000</v>
      </c>
      <c r="E11" s="2">
        <v>166415374475</v>
      </c>
      <c r="G11" s="2">
        <v>162248954721</v>
      </c>
      <c r="I11" s="2">
        <v>4166419754</v>
      </c>
      <c r="K11" s="2">
        <v>10100000</v>
      </c>
      <c r="M11" s="2">
        <v>166415374475</v>
      </c>
      <c r="O11" s="2">
        <v>114733938450</v>
      </c>
      <c r="Q11" s="2">
        <v>51681436025</v>
      </c>
    </row>
    <row r="12" spans="1:17" x14ac:dyDescent="0.25">
      <c r="A12" s="1" t="s">
        <v>46</v>
      </c>
      <c r="C12" s="2">
        <v>8000000</v>
      </c>
      <c r="E12" s="2">
        <v>91610008000</v>
      </c>
      <c r="G12" s="2">
        <v>82024670416</v>
      </c>
      <c r="I12" s="2">
        <v>9585337584</v>
      </c>
      <c r="K12" s="2">
        <v>8000000</v>
      </c>
      <c r="M12" s="2">
        <v>91610008000</v>
      </c>
      <c r="O12" s="2">
        <v>76505216148</v>
      </c>
      <c r="Q12" s="2">
        <v>15104791852</v>
      </c>
    </row>
    <row r="13" spans="1:17" x14ac:dyDescent="0.25">
      <c r="A13" s="1" t="s">
        <v>41</v>
      </c>
      <c r="C13" s="2">
        <v>11700000</v>
      </c>
      <c r="E13" s="2">
        <v>132334435350</v>
      </c>
      <c r="G13" s="2">
        <v>122156406742</v>
      </c>
      <c r="I13" s="2">
        <v>10178028608</v>
      </c>
      <c r="K13" s="2">
        <v>11700000</v>
      </c>
      <c r="M13" s="2">
        <v>132334435350</v>
      </c>
      <c r="O13" s="2">
        <v>121207614987</v>
      </c>
      <c r="Q13" s="2">
        <v>11126820363</v>
      </c>
    </row>
    <row r="14" spans="1:17" x14ac:dyDescent="0.25">
      <c r="A14" s="1" t="s">
        <v>43</v>
      </c>
      <c r="C14" s="2">
        <v>50053846</v>
      </c>
      <c r="E14" s="2">
        <v>190531015929</v>
      </c>
      <c r="G14" s="2">
        <v>163376498095</v>
      </c>
      <c r="I14" s="2">
        <v>27154517834</v>
      </c>
      <c r="K14" s="2">
        <v>50053846</v>
      </c>
      <c r="M14" s="2">
        <v>190531015929</v>
      </c>
      <c r="O14" s="2">
        <v>136248535079</v>
      </c>
      <c r="Q14" s="2">
        <v>54282480850</v>
      </c>
    </row>
    <row r="15" spans="1:17" x14ac:dyDescent="0.25">
      <c r="A15" s="1" t="s">
        <v>55</v>
      </c>
      <c r="C15" s="2">
        <v>2973509</v>
      </c>
      <c r="E15" s="2">
        <v>50804701274</v>
      </c>
      <c r="G15" s="2">
        <v>41455858887</v>
      </c>
      <c r="I15" s="2">
        <v>9348842387</v>
      </c>
      <c r="K15" s="2">
        <v>2973509</v>
      </c>
      <c r="M15" s="2">
        <v>50804701274</v>
      </c>
      <c r="O15" s="2">
        <v>29521730321</v>
      </c>
      <c r="Q15" s="2">
        <v>21282970953</v>
      </c>
    </row>
    <row r="16" spans="1:17" x14ac:dyDescent="0.25">
      <c r="A16" s="1" t="s">
        <v>19</v>
      </c>
      <c r="C16" s="2">
        <v>5000000</v>
      </c>
      <c r="E16" s="2">
        <v>35277656250</v>
      </c>
      <c r="G16" s="2">
        <v>30661054480</v>
      </c>
      <c r="I16" s="2">
        <v>4616601770</v>
      </c>
      <c r="K16" s="2">
        <v>5000000</v>
      </c>
      <c r="M16" s="2">
        <v>35277656250</v>
      </c>
      <c r="O16" s="2">
        <v>20207975477</v>
      </c>
      <c r="Q16" s="2">
        <v>15069680773</v>
      </c>
    </row>
    <row r="17" spans="1:17" x14ac:dyDescent="0.25">
      <c r="A17" s="1" t="s">
        <v>36</v>
      </c>
      <c r="C17" s="2">
        <v>38000000</v>
      </c>
      <c r="E17" s="2">
        <v>192324374500</v>
      </c>
      <c r="G17" s="2">
        <v>157742864000</v>
      </c>
      <c r="I17" s="2">
        <v>34581510500</v>
      </c>
      <c r="K17" s="2">
        <v>38000000</v>
      </c>
      <c r="M17" s="2">
        <v>192324374500</v>
      </c>
      <c r="O17" s="2">
        <v>103676795411</v>
      </c>
      <c r="Q17" s="2">
        <v>88647579089</v>
      </c>
    </row>
    <row r="18" spans="1:17" x14ac:dyDescent="0.25">
      <c r="A18" s="1" t="s">
        <v>18</v>
      </c>
      <c r="C18" s="2">
        <v>11142978</v>
      </c>
      <c r="E18" s="2">
        <v>54443403780</v>
      </c>
      <c r="G18" s="2">
        <v>49069683140</v>
      </c>
      <c r="I18" s="2">
        <v>5373720640</v>
      </c>
      <c r="K18" s="2">
        <v>11142978</v>
      </c>
      <c r="M18" s="2">
        <v>54443403780</v>
      </c>
      <c r="O18" s="2">
        <v>34119379140</v>
      </c>
      <c r="Q18" s="2">
        <v>20324024640</v>
      </c>
    </row>
    <row r="19" spans="1:17" x14ac:dyDescent="0.25">
      <c r="A19" s="1" t="s">
        <v>53</v>
      </c>
      <c r="C19" s="2">
        <v>0</v>
      </c>
      <c r="E19" s="2">
        <v>0</v>
      </c>
      <c r="G19" s="2">
        <v>5916520578</v>
      </c>
      <c r="I19" s="5">
        <v>-5916520578</v>
      </c>
      <c r="K19" s="2">
        <v>0</v>
      </c>
      <c r="M19" s="2">
        <v>0</v>
      </c>
      <c r="O19" s="2">
        <v>0</v>
      </c>
      <c r="Q19" s="2">
        <v>0</v>
      </c>
    </row>
    <row r="20" spans="1:17" x14ac:dyDescent="0.25">
      <c r="A20" s="1" t="s">
        <v>49</v>
      </c>
      <c r="C20" s="2">
        <v>2000000</v>
      </c>
      <c r="E20" s="2">
        <v>15552866500</v>
      </c>
      <c r="G20" s="2">
        <v>14283366000</v>
      </c>
      <c r="I20" s="5">
        <v>1269500500</v>
      </c>
      <c r="K20" s="2">
        <v>2000000</v>
      </c>
      <c r="M20" s="2">
        <v>15552866500</v>
      </c>
      <c r="O20" s="2">
        <v>13863171965</v>
      </c>
      <c r="Q20" s="2">
        <v>1689694535</v>
      </c>
    </row>
    <row r="21" spans="1:17" x14ac:dyDescent="0.25">
      <c r="A21" s="1" t="s">
        <v>51</v>
      </c>
      <c r="C21" s="2">
        <v>48100000</v>
      </c>
      <c r="E21" s="2">
        <v>281118309550</v>
      </c>
      <c r="G21" s="2">
        <v>238680889645</v>
      </c>
      <c r="I21" s="5">
        <v>42437419905</v>
      </c>
      <c r="K21" s="2">
        <v>48100000</v>
      </c>
      <c r="M21" s="2">
        <v>281118309550</v>
      </c>
      <c r="O21" s="2">
        <v>151600767675</v>
      </c>
      <c r="Q21" s="2">
        <v>129517541875</v>
      </c>
    </row>
    <row r="22" spans="1:17" x14ac:dyDescent="0.25">
      <c r="A22" s="1" t="s">
        <v>29</v>
      </c>
      <c r="C22" s="2">
        <v>7366666</v>
      </c>
      <c r="E22" s="2">
        <v>60787910107</v>
      </c>
      <c r="G22" s="2">
        <v>52118586323</v>
      </c>
      <c r="I22" s="5">
        <v>8669323784</v>
      </c>
      <c r="K22" s="2">
        <v>7366666</v>
      </c>
      <c r="M22" s="2">
        <v>60787910107</v>
      </c>
      <c r="O22" s="2">
        <v>21130531110</v>
      </c>
      <c r="Q22" s="2">
        <v>39657378997</v>
      </c>
    </row>
    <row r="23" spans="1:17" x14ac:dyDescent="0.25">
      <c r="A23" s="1" t="s">
        <v>16</v>
      </c>
      <c r="C23" s="2">
        <v>3000000</v>
      </c>
      <c r="E23" s="2">
        <v>36932364000</v>
      </c>
      <c r="G23" s="2">
        <v>31921065163</v>
      </c>
      <c r="I23" s="5">
        <v>5011298837</v>
      </c>
      <c r="K23" s="2">
        <v>3000000</v>
      </c>
      <c r="M23" s="2">
        <v>36932364000</v>
      </c>
      <c r="O23" s="2">
        <v>30488732160</v>
      </c>
      <c r="Q23" s="2">
        <v>6443631840</v>
      </c>
    </row>
    <row r="24" spans="1:17" x14ac:dyDescent="0.25">
      <c r="A24" s="1" t="s">
        <v>56</v>
      </c>
      <c r="C24" s="2">
        <v>19700000</v>
      </c>
      <c r="E24" s="2">
        <v>159711381975</v>
      </c>
      <c r="G24" s="2">
        <v>136255055089</v>
      </c>
      <c r="I24" s="5">
        <v>23456326886</v>
      </c>
      <c r="K24" s="2">
        <v>19700000</v>
      </c>
      <c r="M24" s="2">
        <v>159711381975</v>
      </c>
      <c r="O24" s="2">
        <v>116612734582</v>
      </c>
      <c r="Q24" s="2">
        <v>43098647393</v>
      </c>
    </row>
    <row r="25" spans="1:17" x14ac:dyDescent="0.25">
      <c r="A25" s="1" t="s">
        <v>17</v>
      </c>
      <c r="C25" s="2">
        <v>4500000</v>
      </c>
      <c r="E25" s="2">
        <v>107094052125</v>
      </c>
      <c r="G25" s="2">
        <v>81235158750</v>
      </c>
      <c r="I25" s="5">
        <v>25858893375</v>
      </c>
      <c r="K25" s="2">
        <v>4500000</v>
      </c>
      <c r="M25" s="2">
        <v>107094052125</v>
      </c>
      <c r="O25" s="2">
        <v>61708419002</v>
      </c>
      <c r="Q25" s="2">
        <v>45385633123</v>
      </c>
    </row>
    <row r="26" spans="1:17" x14ac:dyDescent="0.25">
      <c r="A26" s="1" t="s">
        <v>52</v>
      </c>
      <c r="C26" s="2">
        <v>0</v>
      </c>
      <c r="E26" s="2">
        <v>0</v>
      </c>
      <c r="G26" s="2">
        <v>175723892</v>
      </c>
      <c r="I26" s="5">
        <v>-175723892</v>
      </c>
      <c r="K26" s="2">
        <v>0</v>
      </c>
      <c r="M26" s="2">
        <v>0</v>
      </c>
      <c r="O26" s="2">
        <v>0</v>
      </c>
      <c r="Q26" s="2">
        <v>0</v>
      </c>
    </row>
    <row r="27" spans="1:17" x14ac:dyDescent="0.25">
      <c r="A27" s="1" t="s">
        <v>34</v>
      </c>
      <c r="C27" s="2">
        <v>1700000</v>
      </c>
      <c r="E27" s="2">
        <v>16507665550</v>
      </c>
      <c r="G27" s="2">
        <v>14709767650</v>
      </c>
      <c r="I27" s="5">
        <v>1797897900</v>
      </c>
      <c r="K27" s="2">
        <v>1700000</v>
      </c>
      <c r="M27" s="2">
        <v>16507665550</v>
      </c>
      <c r="O27" s="2">
        <v>4806178376</v>
      </c>
      <c r="Q27" s="2">
        <v>11701487174</v>
      </c>
    </row>
    <row r="28" spans="1:17" x14ac:dyDescent="0.25">
      <c r="A28" s="1" t="s">
        <v>28</v>
      </c>
      <c r="C28" s="2">
        <v>1300000</v>
      </c>
      <c r="E28" s="2">
        <v>12650542775</v>
      </c>
      <c r="G28" s="2">
        <v>12650845670</v>
      </c>
      <c r="I28" s="5">
        <v>-302895</v>
      </c>
      <c r="K28" s="2">
        <v>1300000</v>
      </c>
      <c r="M28" s="2">
        <v>12650542775</v>
      </c>
      <c r="O28" s="2">
        <v>5121281754</v>
      </c>
      <c r="Q28" s="2">
        <v>7529261021</v>
      </c>
    </row>
    <row r="29" spans="1:17" x14ac:dyDescent="0.25">
      <c r="A29" s="1" t="s">
        <v>37</v>
      </c>
      <c r="C29" s="2">
        <v>34000000</v>
      </c>
      <c r="E29" s="2">
        <v>137737833500</v>
      </c>
      <c r="G29" s="2">
        <v>112755806500</v>
      </c>
      <c r="I29" s="5">
        <v>24982027000</v>
      </c>
      <c r="K29" s="2">
        <v>34000000</v>
      </c>
      <c r="M29" s="2">
        <v>137737833500</v>
      </c>
      <c r="O29" s="2">
        <v>69969254954</v>
      </c>
      <c r="Q29" s="2">
        <v>67768578546</v>
      </c>
    </row>
    <row r="30" spans="1:17" x14ac:dyDescent="0.25">
      <c r="A30" s="1" t="s">
        <v>31</v>
      </c>
      <c r="C30" s="2">
        <v>1400000</v>
      </c>
      <c r="E30" s="2">
        <v>68635415800</v>
      </c>
      <c r="G30" s="2">
        <v>61620484800</v>
      </c>
      <c r="I30" s="5">
        <v>7014931000</v>
      </c>
      <c r="K30" s="2">
        <v>1400000</v>
      </c>
      <c r="M30" s="2">
        <v>68635415800</v>
      </c>
      <c r="O30" s="2">
        <v>30812924562</v>
      </c>
      <c r="Q30" s="2">
        <v>37822491238</v>
      </c>
    </row>
    <row r="31" spans="1:17" x14ac:dyDescent="0.25">
      <c r="A31" s="1" t="s">
        <v>15</v>
      </c>
      <c r="C31" s="2">
        <v>2600000</v>
      </c>
      <c r="E31" s="2">
        <v>64785917950</v>
      </c>
      <c r="G31" s="2">
        <v>56526440750</v>
      </c>
      <c r="I31" s="5">
        <v>8259477200</v>
      </c>
      <c r="K31" s="2">
        <v>2600000</v>
      </c>
      <c r="M31" s="2">
        <v>64785917950</v>
      </c>
      <c r="O31" s="2">
        <v>31964811961</v>
      </c>
      <c r="Q31" s="2">
        <v>32821105989</v>
      </c>
    </row>
    <row r="32" spans="1:17" x14ac:dyDescent="0.25">
      <c r="A32" s="1" t="s">
        <v>26</v>
      </c>
      <c r="C32" s="2">
        <v>8500000</v>
      </c>
      <c r="E32" s="2">
        <v>81477770000</v>
      </c>
      <c r="G32" s="2">
        <v>73818186250</v>
      </c>
      <c r="I32" s="5">
        <v>7659583750</v>
      </c>
      <c r="K32" s="2">
        <v>8500000</v>
      </c>
      <c r="M32" s="2">
        <v>81477770000</v>
      </c>
      <c r="O32" s="2">
        <v>50306192793</v>
      </c>
      <c r="Q32" s="2">
        <v>31171577207</v>
      </c>
    </row>
    <row r="33" spans="1:17" x14ac:dyDescent="0.25">
      <c r="A33" s="1" t="s">
        <v>45</v>
      </c>
      <c r="C33" s="2">
        <v>16000000</v>
      </c>
      <c r="E33" s="2">
        <v>133644140000</v>
      </c>
      <c r="G33" s="2">
        <v>118980748344</v>
      </c>
      <c r="I33" s="5">
        <v>14663391656</v>
      </c>
      <c r="K33" s="2">
        <v>16000000</v>
      </c>
      <c r="M33" s="2">
        <v>133644140000</v>
      </c>
      <c r="O33" s="2">
        <v>110157404087</v>
      </c>
      <c r="Q33" s="2">
        <v>23486735913</v>
      </c>
    </row>
    <row r="34" spans="1:17" x14ac:dyDescent="0.25">
      <c r="A34" s="1" t="s">
        <v>50</v>
      </c>
      <c r="C34" s="2">
        <v>142857</v>
      </c>
      <c r="E34" s="2">
        <v>6001333391</v>
      </c>
      <c r="G34" s="2">
        <v>5733966158</v>
      </c>
      <c r="I34" s="5">
        <v>267367233</v>
      </c>
      <c r="K34" s="2">
        <v>142857</v>
      </c>
      <c r="M34" s="2">
        <v>6001333391</v>
      </c>
      <c r="O34" s="2">
        <v>3412496512</v>
      </c>
      <c r="Q34" s="2">
        <v>2588836879</v>
      </c>
    </row>
    <row r="35" spans="1:17" x14ac:dyDescent="0.25">
      <c r="A35" s="1" t="s">
        <v>30</v>
      </c>
      <c r="C35" s="2">
        <v>2363636</v>
      </c>
      <c r="E35" s="2">
        <v>10616918730</v>
      </c>
      <c r="G35" s="2">
        <v>9093194282</v>
      </c>
      <c r="I35" s="5">
        <v>1523724448</v>
      </c>
      <c r="K35" s="2">
        <v>2363636</v>
      </c>
      <c r="M35" s="2">
        <v>10616918730</v>
      </c>
      <c r="O35" s="2">
        <v>3079817708</v>
      </c>
      <c r="Q35" s="2">
        <v>7537101022</v>
      </c>
    </row>
    <row r="36" spans="1:17" x14ac:dyDescent="0.25">
      <c r="A36" s="1" t="s">
        <v>40</v>
      </c>
      <c r="C36" s="2">
        <v>6032094</v>
      </c>
      <c r="E36" s="2">
        <v>50306973285</v>
      </c>
      <c r="G36" s="2">
        <v>36347415393</v>
      </c>
      <c r="I36" s="5">
        <v>13959557892</v>
      </c>
      <c r="K36" s="2">
        <v>6032094</v>
      </c>
      <c r="M36" s="2">
        <v>50306973285</v>
      </c>
      <c r="O36" s="2">
        <v>22227059642</v>
      </c>
      <c r="Q36" s="2">
        <v>28079913643</v>
      </c>
    </row>
    <row r="37" spans="1:17" x14ac:dyDescent="0.25">
      <c r="A37" s="1" t="s">
        <v>33</v>
      </c>
      <c r="C37" s="2">
        <v>18500000</v>
      </c>
      <c r="E37" s="2">
        <v>74395997125</v>
      </c>
      <c r="G37" s="2">
        <v>65554733099</v>
      </c>
      <c r="I37" s="5">
        <v>8841264026</v>
      </c>
      <c r="K37" s="2">
        <v>18500000</v>
      </c>
      <c r="M37" s="2">
        <v>74395997125</v>
      </c>
      <c r="O37" s="2">
        <v>63542731838</v>
      </c>
      <c r="Q37" s="2">
        <v>10853265287</v>
      </c>
    </row>
    <row r="38" spans="1:17" x14ac:dyDescent="0.25">
      <c r="A38" s="1" t="s">
        <v>21</v>
      </c>
      <c r="C38" s="2">
        <v>7000000</v>
      </c>
      <c r="E38" s="2">
        <v>169204017500</v>
      </c>
      <c r="G38" s="2">
        <v>159258550745</v>
      </c>
      <c r="I38" s="5">
        <v>9945466755</v>
      </c>
      <c r="K38" s="2">
        <v>7000000</v>
      </c>
      <c r="M38" s="2">
        <v>169204017500</v>
      </c>
      <c r="O38" s="2">
        <v>137770125745</v>
      </c>
      <c r="Q38" s="2">
        <v>31433891755</v>
      </c>
    </row>
    <row r="39" spans="1:17" x14ac:dyDescent="0.25">
      <c r="A39" s="1" t="s">
        <v>42</v>
      </c>
      <c r="C39" s="2">
        <v>1450000</v>
      </c>
      <c r="E39" s="2">
        <v>30786327862</v>
      </c>
      <c r="G39" s="2">
        <v>26977414101</v>
      </c>
      <c r="I39" s="5">
        <v>3808913761</v>
      </c>
      <c r="K39" s="2">
        <v>1450000</v>
      </c>
      <c r="M39" s="2">
        <v>30786327862</v>
      </c>
      <c r="O39" s="2">
        <v>20902407119</v>
      </c>
      <c r="Q39" s="2">
        <v>9883920743</v>
      </c>
    </row>
    <row r="40" spans="1:17" x14ac:dyDescent="0.25">
      <c r="A40" s="1" t="s">
        <v>27</v>
      </c>
      <c r="C40" s="2">
        <v>2700000</v>
      </c>
      <c r="E40" s="2">
        <v>26365109175</v>
      </c>
      <c r="G40" s="2">
        <v>22116639600</v>
      </c>
      <c r="I40" s="5">
        <v>4248469575</v>
      </c>
      <c r="K40" s="2">
        <v>2700000</v>
      </c>
      <c r="M40" s="2">
        <v>26365109175</v>
      </c>
      <c r="O40" s="2">
        <v>13900436325</v>
      </c>
      <c r="Q40" s="2">
        <v>12464672850</v>
      </c>
    </row>
    <row r="41" spans="1:17" x14ac:dyDescent="0.25">
      <c r="A41" s="1" t="s">
        <v>32</v>
      </c>
      <c r="C41" s="2">
        <v>6962596</v>
      </c>
      <c r="E41" s="2">
        <v>186467450584</v>
      </c>
      <c r="G41" s="2">
        <v>165898550649</v>
      </c>
      <c r="I41" s="5">
        <v>20568899935</v>
      </c>
      <c r="K41" s="2">
        <v>6962596</v>
      </c>
      <c r="M41" s="2">
        <v>186467450584</v>
      </c>
      <c r="O41" s="2">
        <v>87280805756</v>
      </c>
      <c r="Q41" s="2">
        <v>99186644828</v>
      </c>
    </row>
    <row r="42" spans="1:17" x14ac:dyDescent="0.25">
      <c r="A42" s="1" t="s">
        <v>25</v>
      </c>
      <c r="C42" s="2">
        <v>3299287</v>
      </c>
      <c r="E42" s="2">
        <v>14816384446</v>
      </c>
      <c r="G42" s="2">
        <v>13309464779</v>
      </c>
      <c r="I42" s="5">
        <v>1506919667</v>
      </c>
      <c r="K42" s="2">
        <v>3299287</v>
      </c>
      <c r="M42" s="2">
        <v>14816384446</v>
      </c>
      <c r="O42" s="2">
        <v>11816577866</v>
      </c>
      <c r="Q42" s="2">
        <v>2999806580</v>
      </c>
    </row>
    <row r="43" spans="1:17" x14ac:dyDescent="0.25">
      <c r="A43" s="1" t="s">
        <v>23</v>
      </c>
      <c r="C43" s="2">
        <v>1628397</v>
      </c>
      <c r="E43" s="2">
        <v>42580206532</v>
      </c>
      <c r="G43" s="2">
        <v>34836884872</v>
      </c>
      <c r="I43" s="5">
        <v>7743321660</v>
      </c>
      <c r="K43" s="2">
        <v>1628397</v>
      </c>
      <c r="M43" s="2">
        <v>42580206532</v>
      </c>
      <c r="O43" s="2">
        <v>27278592281</v>
      </c>
      <c r="Q43" s="2">
        <v>15301614251</v>
      </c>
    </row>
    <row r="44" spans="1:17" x14ac:dyDescent="0.25">
      <c r="A44" s="1" t="s">
        <v>44</v>
      </c>
      <c r="C44" s="2">
        <v>6500000</v>
      </c>
      <c r="E44" s="2">
        <v>36450607375</v>
      </c>
      <c r="G44" s="2">
        <v>32788167745</v>
      </c>
      <c r="I44" s="5">
        <v>3662439630</v>
      </c>
      <c r="K44" s="2">
        <v>6500000</v>
      </c>
      <c r="M44" s="2">
        <v>36450607375</v>
      </c>
      <c r="O44" s="2">
        <v>24256528710</v>
      </c>
      <c r="Q44" s="2">
        <v>12194078665</v>
      </c>
    </row>
    <row r="45" spans="1:17" x14ac:dyDescent="0.25">
      <c r="A45" s="1" t="s">
        <v>24</v>
      </c>
      <c r="C45" s="2">
        <v>7000000</v>
      </c>
      <c r="E45" s="2">
        <v>90861379000</v>
      </c>
      <c r="G45" s="2">
        <v>75393931796</v>
      </c>
      <c r="I45" s="5">
        <v>15467447204</v>
      </c>
      <c r="K45" s="2">
        <v>7000000</v>
      </c>
      <c r="M45" s="2">
        <v>90861379000</v>
      </c>
      <c r="O45" s="2">
        <v>73374732477</v>
      </c>
      <c r="Q45" s="2">
        <v>17486646523</v>
      </c>
    </row>
    <row r="46" spans="1:17" x14ac:dyDescent="0.25">
      <c r="A46" s="1" t="s">
        <v>20</v>
      </c>
      <c r="C46" s="2">
        <v>11000000</v>
      </c>
      <c r="E46" s="2">
        <v>69223426250</v>
      </c>
      <c r="G46" s="2">
        <v>63374213665</v>
      </c>
      <c r="I46" s="5">
        <v>5849212585</v>
      </c>
      <c r="K46" s="2">
        <v>11000000</v>
      </c>
      <c r="M46" s="2">
        <v>69223426250</v>
      </c>
      <c r="O46" s="2">
        <v>44549211665</v>
      </c>
      <c r="Q46" s="2">
        <v>24674214585</v>
      </c>
    </row>
    <row r="47" spans="1:17" x14ac:dyDescent="0.25">
      <c r="A47" s="1" t="s">
        <v>54</v>
      </c>
      <c r="C47" s="2">
        <v>0</v>
      </c>
      <c r="E47" s="2">
        <v>0</v>
      </c>
      <c r="G47" s="2">
        <v>2461426701</v>
      </c>
      <c r="I47" s="5">
        <v>-2461426701</v>
      </c>
      <c r="K47" s="2">
        <v>0</v>
      </c>
      <c r="M47" s="2">
        <v>0</v>
      </c>
      <c r="O47" s="2">
        <v>0</v>
      </c>
      <c r="Q47" s="2">
        <v>0</v>
      </c>
    </row>
    <row r="48" spans="1:17" x14ac:dyDescent="0.25">
      <c r="A48" s="1" t="s">
        <v>38</v>
      </c>
      <c r="C48" s="2">
        <v>0</v>
      </c>
      <c r="E48" s="2">
        <v>0</v>
      </c>
      <c r="G48" s="2">
        <v>465392179</v>
      </c>
      <c r="I48" s="5">
        <v>-465392179</v>
      </c>
      <c r="K48" s="2">
        <v>0</v>
      </c>
      <c r="M48" s="2">
        <v>0</v>
      </c>
      <c r="O48" s="2">
        <v>0</v>
      </c>
      <c r="Q48" s="2">
        <v>0</v>
      </c>
    </row>
    <row r="49" spans="1:17" x14ac:dyDescent="0.25">
      <c r="A49" s="1" t="s">
        <v>39</v>
      </c>
      <c r="C49" s="2">
        <v>0</v>
      </c>
      <c r="E49" s="2">
        <v>0</v>
      </c>
      <c r="G49" s="2">
        <v>439822750</v>
      </c>
      <c r="I49" s="5">
        <v>-439822750</v>
      </c>
      <c r="K49" s="2">
        <v>0</v>
      </c>
      <c r="M49" s="2">
        <v>0</v>
      </c>
      <c r="O49" s="2">
        <v>0</v>
      </c>
      <c r="Q49" s="2">
        <v>0</v>
      </c>
    </row>
    <row r="50" spans="1:17" x14ac:dyDescent="0.25">
      <c r="A50" s="1" t="s">
        <v>192</v>
      </c>
      <c r="C50" s="2">
        <v>50000</v>
      </c>
      <c r="E50" s="2">
        <v>49514176177</v>
      </c>
      <c r="G50" s="2">
        <v>49514076250</v>
      </c>
      <c r="I50" s="5">
        <v>99927</v>
      </c>
      <c r="K50" s="2">
        <v>50000</v>
      </c>
      <c r="M50" s="2">
        <v>49514176177</v>
      </c>
      <c r="O50" s="2">
        <v>49385778750</v>
      </c>
      <c r="Q50" s="2">
        <v>128397427</v>
      </c>
    </row>
    <row r="51" spans="1:17" x14ac:dyDescent="0.25">
      <c r="A51" s="1" t="s">
        <v>73</v>
      </c>
      <c r="C51" s="2">
        <v>28975</v>
      </c>
      <c r="E51" s="2">
        <v>28743584456</v>
      </c>
      <c r="G51" s="2">
        <v>28296042585</v>
      </c>
      <c r="I51" s="5">
        <v>447541871</v>
      </c>
      <c r="K51" s="2">
        <v>28975</v>
      </c>
      <c r="M51" s="2">
        <v>28743584456</v>
      </c>
      <c r="O51" s="2">
        <v>25515631153</v>
      </c>
      <c r="Q51" s="2">
        <v>3227953303</v>
      </c>
    </row>
    <row r="52" spans="1:17" x14ac:dyDescent="0.25">
      <c r="A52" s="1" t="s">
        <v>193</v>
      </c>
      <c r="C52" s="2">
        <v>150000</v>
      </c>
      <c r="E52" s="2">
        <v>149885554132</v>
      </c>
      <c r="G52" s="2">
        <v>150068750000</v>
      </c>
      <c r="I52" s="5">
        <v>-183195868</v>
      </c>
      <c r="K52" s="2">
        <v>150000</v>
      </c>
      <c r="M52" s="2">
        <v>149885554132</v>
      </c>
      <c r="O52" s="2">
        <v>150068750000</v>
      </c>
      <c r="Q52" s="5">
        <v>-183195868</v>
      </c>
    </row>
    <row r="53" spans="1:17" x14ac:dyDescent="0.25">
      <c r="A53" s="1" t="s">
        <v>84</v>
      </c>
      <c r="C53" s="2">
        <v>2</v>
      </c>
      <c r="E53" s="2">
        <v>1804412</v>
      </c>
      <c r="G53" s="2">
        <v>1762185</v>
      </c>
      <c r="I53" s="5">
        <v>42227</v>
      </c>
      <c r="K53" s="2">
        <v>2</v>
      </c>
      <c r="M53" s="2">
        <v>1804412</v>
      </c>
      <c r="O53" s="2">
        <v>1738258</v>
      </c>
      <c r="Q53" s="2">
        <v>66154</v>
      </c>
    </row>
    <row r="54" spans="1:17" x14ac:dyDescent="0.25">
      <c r="A54" s="1" t="s">
        <v>87</v>
      </c>
      <c r="C54" s="2">
        <v>196805</v>
      </c>
      <c r="E54" s="2">
        <v>172741295522</v>
      </c>
      <c r="G54" s="2">
        <v>169042212603</v>
      </c>
      <c r="I54" s="5">
        <v>3699082919</v>
      </c>
      <c r="K54" s="2">
        <v>196805</v>
      </c>
      <c r="M54" s="2">
        <v>172741295522</v>
      </c>
      <c r="O54" s="2">
        <v>163829188265</v>
      </c>
      <c r="Q54" s="2">
        <v>8912107257</v>
      </c>
    </row>
    <row r="55" spans="1:17" x14ac:dyDescent="0.25">
      <c r="A55" s="1" t="s">
        <v>93</v>
      </c>
      <c r="C55" s="2">
        <v>96256</v>
      </c>
      <c r="E55" s="2">
        <v>80857690714</v>
      </c>
      <c r="G55" s="2">
        <v>79138362132</v>
      </c>
      <c r="I55" s="5">
        <v>1719328582</v>
      </c>
      <c r="K55" s="2">
        <v>96256</v>
      </c>
      <c r="M55" s="2">
        <v>80857690714</v>
      </c>
      <c r="O55" s="2">
        <v>77617784786</v>
      </c>
      <c r="Q55" s="2">
        <v>3239905928</v>
      </c>
    </row>
    <row r="56" spans="1:17" x14ac:dyDescent="0.25">
      <c r="A56" s="1" t="s">
        <v>96</v>
      </c>
      <c r="C56" s="2">
        <v>130</v>
      </c>
      <c r="E56" s="2">
        <v>119319080</v>
      </c>
      <c r="G56" s="2">
        <v>117280592</v>
      </c>
      <c r="I56" s="5">
        <v>2038488</v>
      </c>
      <c r="K56" s="2">
        <v>130</v>
      </c>
      <c r="M56" s="2">
        <v>119319080</v>
      </c>
      <c r="O56" s="2">
        <v>115129555</v>
      </c>
      <c r="Q56" s="2">
        <v>4189525</v>
      </c>
    </row>
    <row r="57" spans="1:17" x14ac:dyDescent="0.25">
      <c r="A57" s="1" t="s">
        <v>99</v>
      </c>
      <c r="C57" s="2">
        <v>45588</v>
      </c>
      <c r="E57" s="2">
        <v>41439833519</v>
      </c>
      <c r="G57" s="2">
        <v>40745803875</v>
      </c>
      <c r="I57" s="5">
        <v>694029644</v>
      </c>
      <c r="K57" s="2">
        <v>45588</v>
      </c>
      <c r="M57" s="2">
        <v>41439833519</v>
      </c>
      <c r="O57" s="2">
        <v>39820882597</v>
      </c>
      <c r="Q57" s="2">
        <v>1618950922</v>
      </c>
    </row>
    <row r="58" spans="1:17" x14ac:dyDescent="0.25">
      <c r="A58" s="1" t="s">
        <v>81</v>
      </c>
      <c r="C58" s="2">
        <v>122666</v>
      </c>
      <c r="E58" s="2">
        <v>115901642650</v>
      </c>
      <c r="G58" s="2">
        <v>114008991523</v>
      </c>
      <c r="I58" s="5">
        <v>1892651127</v>
      </c>
      <c r="K58" s="2">
        <v>122666</v>
      </c>
      <c r="M58" s="2">
        <v>115901642650</v>
      </c>
      <c r="O58" s="2">
        <v>109273981563</v>
      </c>
      <c r="Q58" s="2">
        <v>6627661087</v>
      </c>
    </row>
    <row r="59" spans="1:17" x14ac:dyDescent="0.25">
      <c r="A59" s="1" t="s">
        <v>108</v>
      </c>
      <c r="C59" s="2">
        <v>12000</v>
      </c>
      <c r="E59" s="2">
        <v>10978502810</v>
      </c>
      <c r="G59" s="2">
        <v>10879882200</v>
      </c>
      <c r="I59" s="5">
        <v>98620610</v>
      </c>
      <c r="K59" s="2">
        <v>12000</v>
      </c>
      <c r="M59" s="2">
        <v>10978502810</v>
      </c>
      <c r="O59" s="2">
        <v>10879882200</v>
      </c>
      <c r="Q59" s="2">
        <v>98620610</v>
      </c>
    </row>
    <row r="60" spans="1:17" x14ac:dyDescent="0.25">
      <c r="A60" s="1" t="s">
        <v>90</v>
      </c>
      <c r="C60" s="2">
        <v>2503</v>
      </c>
      <c r="E60" s="2">
        <v>2266334027</v>
      </c>
      <c r="G60" s="2">
        <v>2226270041</v>
      </c>
      <c r="I60" s="5">
        <v>40063986</v>
      </c>
      <c r="K60" s="2">
        <v>2503</v>
      </c>
      <c r="M60" s="2">
        <v>2266334027</v>
      </c>
      <c r="O60" s="2">
        <v>2186271990</v>
      </c>
      <c r="Q60" s="2">
        <v>80062037</v>
      </c>
    </row>
    <row r="61" spans="1:17" x14ac:dyDescent="0.25">
      <c r="A61" s="1" t="s">
        <v>194</v>
      </c>
      <c r="C61" s="2">
        <v>0</v>
      </c>
      <c r="E61" s="2">
        <v>0</v>
      </c>
      <c r="G61" s="2">
        <v>0</v>
      </c>
      <c r="I61" s="5">
        <v>0</v>
      </c>
      <c r="K61" s="2">
        <v>150000</v>
      </c>
      <c r="M61" s="2">
        <v>149741358750</v>
      </c>
      <c r="O61" s="2">
        <v>149318656250</v>
      </c>
      <c r="Q61" s="2">
        <v>422702500</v>
      </c>
    </row>
    <row r="62" spans="1:17" x14ac:dyDescent="0.25">
      <c r="A62" s="1" t="s">
        <v>195</v>
      </c>
      <c r="C62" s="2">
        <v>0</v>
      </c>
      <c r="E62" s="2">
        <v>0</v>
      </c>
      <c r="G62" s="2">
        <v>0</v>
      </c>
      <c r="I62" s="5">
        <v>0</v>
      </c>
      <c r="K62" s="2">
        <v>12000</v>
      </c>
      <c r="M62" s="2">
        <v>11643564291</v>
      </c>
      <c r="O62" s="2">
        <v>11660459708</v>
      </c>
      <c r="Q62" s="5">
        <v>-16895417</v>
      </c>
    </row>
    <row r="63" spans="1:17" x14ac:dyDescent="0.25">
      <c r="A63" s="1" t="s">
        <v>79</v>
      </c>
      <c r="C63" s="2">
        <v>0</v>
      </c>
      <c r="E63" s="2">
        <v>0</v>
      </c>
      <c r="G63" s="2">
        <v>1347442108</v>
      </c>
      <c r="I63" s="5">
        <v>-1347442108</v>
      </c>
      <c r="K63" s="2">
        <v>0</v>
      </c>
      <c r="M63" s="2">
        <v>0</v>
      </c>
      <c r="O63" s="2">
        <v>0</v>
      </c>
      <c r="Q63" s="2">
        <v>0</v>
      </c>
    </row>
    <row r="64" spans="1:17" x14ac:dyDescent="0.25">
      <c r="A64" s="1" t="s">
        <v>76</v>
      </c>
      <c r="C64" s="2">
        <v>0</v>
      </c>
      <c r="E64" s="2">
        <v>0</v>
      </c>
      <c r="G64" s="2">
        <v>2956847652</v>
      </c>
      <c r="I64" s="5">
        <v>-2956847652</v>
      </c>
      <c r="K64" s="2">
        <v>0</v>
      </c>
      <c r="M64" s="2">
        <v>0</v>
      </c>
      <c r="O64" s="2">
        <v>0</v>
      </c>
      <c r="Q64" s="2">
        <v>0</v>
      </c>
    </row>
    <row r="65" spans="5:17" ht="23.25" thickBot="1" x14ac:dyDescent="0.3">
      <c r="E65" s="4">
        <f>SUM(E8:E64)</f>
        <v>3619845847056</v>
      </c>
      <c r="G65" s="4">
        <f>SUM(G8:G64)</f>
        <v>3250274825706</v>
      </c>
      <c r="I65" s="4">
        <f>SUM(I8:I64)</f>
        <v>369571021350</v>
      </c>
      <c r="M65" s="4">
        <f>SUM(M8:M64)</f>
        <v>3781230770097</v>
      </c>
      <c r="O65" s="4">
        <f>SUM(O8:O64)</f>
        <v>2700828861571</v>
      </c>
      <c r="Q65" s="4">
        <f>SUM(Q8:Q64)</f>
        <v>1080401908526</v>
      </c>
    </row>
    <row r="66" spans="5:17" ht="23.25" thickTop="1" x14ac:dyDescent="0.25"/>
    <row r="67" spans="5:17" x14ac:dyDescent="0.25">
      <c r="I67" s="2"/>
      <c r="Q67" s="2"/>
    </row>
    <row r="68" spans="5:17" x14ac:dyDescent="0.25">
      <c r="I68" s="2"/>
    </row>
    <row r="69" spans="5:17" x14ac:dyDescent="0.25">
      <c r="M69" s="9"/>
      <c r="N69" s="10"/>
      <c r="O69" s="9"/>
      <c r="P69" s="10"/>
      <c r="Q69" s="9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1"/>
  <sheetViews>
    <sheetView rightToLeft="1" workbookViewId="0">
      <selection activeCell="Q45" sqref="Q45:Q58"/>
    </sheetView>
  </sheetViews>
  <sheetFormatPr defaultRowHeight="22.5" x14ac:dyDescent="0.25"/>
  <cols>
    <col min="1" max="1" width="31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285156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5" t="s">
        <v>3</v>
      </c>
      <c r="C6" s="16" t="s">
        <v>132</v>
      </c>
      <c r="D6" s="16" t="s">
        <v>132</v>
      </c>
      <c r="E6" s="16" t="s">
        <v>132</v>
      </c>
      <c r="F6" s="16" t="s">
        <v>132</v>
      </c>
      <c r="G6" s="16" t="s">
        <v>132</v>
      </c>
      <c r="H6" s="16" t="s">
        <v>132</v>
      </c>
      <c r="I6" s="16" t="s">
        <v>132</v>
      </c>
      <c r="K6" s="16" t="s">
        <v>133</v>
      </c>
      <c r="L6" s="16" t="s">
        <v>133</v>
      </c>
      <c r="M6" s="16" t="s">
        <v>133</v>
      </c>
      <c r="N6" s="16" t="s">
        <v>133</v>
      </c>
      <c r="O6" s="16" t="s">
        <v>133</v>
      </c>
      <c r="P6" s="16" t="s">
        <v>133</v>
      </c>
      <c r="Q6" s="16" t="s">
        <v>133</v>
      </c>
    </row>
    <row r="7" spans="1:17" ht="24" x14ac:dyDescent="0.25">
      <c r="A7" s="16" t="s">
        <v>3</v>
      </c>
      <c r="C7" s="16" t="s">
        <v>7</v>
      </c>
      <c r="E7" s="16" t="s">
        <v>184</v>
      </c>
      <c r="G7" s="16" t="s">
        <v>185</v>
      </c>
      <c r="I7" s="16" t="s">
        <v>196</v>
      </c>
      <c r="K7" s="16" t="s">
        <v>7</v>
      </c>
      <c r="M7" s="16" t="s">
        <v>184</v>
      </c>
      <c r="O7" s="16" t="s">
        <v>185</v>
      </c>
      <c r="Q7" s="16" t="s">
        <v>196</v>
      </c>
    </row>
    <row r="8" spans="1:17" x14ac:dyDescent="0.25">
      <c r="A8" s="1" t="s">
        <v>42</v>
      </c>
      <c r="C8" s="2">
        <v>300000</v>
      </c>
      <c r="E8" s="2">
        <v>6312348698</v>
      </c>
      <c r="G8" s="2">
        <v>4324635961</v>
      </c>
      <c r="I8" s="2">
        <v>1987712737</v>
      </c>
      <c r="K8" s="2">
        <v>300000</v>
      </c>
      <c r="M8" s="2">
        <v>6312348698</v>
      </c>
      <c r="O8" s="2">
        <v>4324635960</v>
      </c>
      <c r="Q8" s="2">
        <v>1987712738</v>
      </c>
    </row>
    <row r="9" spans="1:17" x14ac:dyDescent="0.25">
      <c r="A9" s="1" t="s">
        <v>20</v>
      </c>
      <c r="C9" s="2">
        <v>1000000</v>
      </c>
      <c r="E9" s="2">
        <v>6001905374</v>
      </c>
      <c r="G9" s="2">
        <v>4049928335</v>
      </c>
      <c r="I9" s="2">
        <v>1951977039</v>
      </c>
      <c r="K9" s="2">
        <v>2387500</v>
      </c>
      <c r="M9" s="2">
        <v>13774464305</v>
      </c>
      <c r="O9" s="2">
        <v>9669203897</v>
      </c>
      <c r="Q9" s="2">
        <v>4105260408</v>
      </c>
    </row>
    <row r="10" spans="1:17" x14ac:dyDescent="0.25">
      <c r="A10" s="1" t="s">
        <v>47</v>
      </c>
      <c r="C10" s="2">
        <v>4733523</v>
      </c>
      <c r="E10" s="2">
        <v>23247391743</v>
      </c>
      <c r="G10" s="2">
        <v>11272540700</v>
      </c>
      <c r="I10" s="2">
        <v>11974851043</v>
      </c>
      <c r="K10" s="2">
        <v>4733523</v>
      </c>
      <c r="M10" s="2">
        <v>23247391743</v>
      </c>
      <c r="O10" s="2">
        <v>11272540700</v>
      </c>
      <c r="Q10" s="2">
        <v>11974851043</v>
      </c>
    </row>
    <row r="11" spans="1:17" x14ac:dyDescent="0.25">
      <c r="A11" s="1" t="s">
        <v>43</v>
      </c>
      <c r="C11" s="2">
        <v>3000000</v>
      </c>
      <c r="E11" s="2">
        <v>11868021716</v>
      </c>
      <c r="G11" s="2">
        <v>8166117897</v>
      </c>
      <c r="I11" s="2">
        <v>3701903819</v>
      </c>
      <c r="K11" s="2">
        <v>3000001</v>
      </c>
      <c r="M11" s="2">
        <v>11868021717</v>
      </c>
      <c r="O11" s="2">
        <v>8166122161</v>
      </c>
      <c r="Q11" s="2">
        <v>3701899556</v>
      </c>
    </row>
    <row r="12" spans="1:17" x14ac:dyDescent="0.25">
      <c r="A12" s="1" t="s">
        <v>54</v>
      </c>
      <c r="C12" s="2">
        <v>510000</v>
      </c>
      <c r="E12" s="2">
        <v>6200153562</v>
      </c>
      <c r="G12" s="2">
        <v>3157004236</v>
      </c>
      <c r="I12" s="2">
        <v>3043149326</v>
      </c>
      <c r="K12" s="2">
        <v>2825001</v>
      </c>
      <c r="M12" s="2">
        <v>27762171652</v>
      </c>
      <c r="O12" s="2">
        <v>17481249296</v>
      </c>
      <c r="Q12" s="2">
        <v>10280922356</v>
      </c>
    </row>
    <row r="13" spans="1:17" x14ac:dyDescent="0.25">
      <c r="A13" s="1" t="s">
        <v>53</v>
      </c>
      <c r="C13" s="2">
        <v>1775000</v>
      </c>
      <c r="E13" s="2">
        <v>28701593611</v>
      </c>
      <c r="G13" s="2">
        <v>19322203978</v>
      </c>
      <c r="I13" s="2">
        <v>9379389633</v>
      </c>
      <c r="K13" s="2">
        <v>1775000</v>
      </c>
      <c r="M13" s="2">
        <v>28701593611</v>
      </c>
      <c r="O13" s="2">
        <v>19322203978</v>
      </c>
      <c r="Q13" s="2">
        <v>9379389633</v>
      </c>
    </row>
    <row r="14" spans="1:17" x14ac:dyDescent="0.25">
      <c r="A14" s="1" t="s">
        <v>24</v>
      </c>
      <c r="C14" s="2">
        <v>500000</v>
      </c>
      <c r="E14" s="2">
        <v>6538844300</v>
      </c>
      <c r="G14" s="2">
        <v>5241052297</v>
      </c>
      <c r="I14" s="2">
        <v>1297792003</v>
      </c>
      <c r="K14" s="2">
        <v>500000</v>
      </c>
      <c r="M14" s="2">
        <v>6538844300</v>
      </c>
      <c r="O14" s="2">
        <v>5241052297</v>
      </c>
      <c r="Q14" s="2">
        <v>1297792003</v>
      </c>
    </row>
    <row r="15" spans="1:17" x14ac:dyDescent="0.25">
      <c r="A15" s="1" t="s">
        <v>28</v>
      </c>
      <c r="C15" s="2">
        <v>400000</v>
      </c>
      <c r="E15" s="2">
        <v>3874914592</v>
      </c>
      <c r="G15" s="2">
        <v>1575779005</v>
      </c>
      <c r="I15" s="2">
        <v>2299135587</v>
      </c>
      <c r="K15" s="2">
        <v>3200000</v>
      </c>
      <c r="M15" s="2">
        <v>39455482312</v>
      </c>
      <c r="O15" s="2">
        <v>20327549096</v>
      </c>
      <c r="Q15" s="2">
        <v>19127933216</v>
      </c>
    </row>
    <row r="16" spans="1:17" x14ac:dyDescent="0.25">
      <c r="A16" s="1" t="s">
        <v>38</v>
      </c>
      <c r="C16" s="2">
        <v>1500</v>
      </c>
      <c r="E16" s="2">
        <v>7888079063</v>
      </c>
      <c r="G16" s="2">
        <v>6312341051</v>
      </c>
      <c r="I16" s="2">
        <v>1575738012</v>
      </c>
      <c r="K16" s="2">
        <v>1500</v>
      </c>
      <c r="M16" s="2">
        <v>7888079063</v>
      </c>
      <c r="O16" s="2">
        <v>6312341051</v>
      </c>
      <c r="Q16" s="2">
        <v>1575738012</v>
      </c>
    </row>
    <row r="17" spans="1:17" x14ac:dyDescent="0.25">
      <c r="A17" s="1" t="s">
        <v>39</v>
      </c>
      <c r="C17" s="2">
        <v>1500</v>
      </c>
      <c r="E17" s="2">
        <v>7888079067</v>
      </c>
      <c r="G17" s="2">
        <v>6359600333</v>
      </c>
      <c r="I17" s="2">
        <v>1528478734</v>
      </c>
      <c r="K17" s="2">
        <v>1500</v>
      </c>
      <c r="M17" s="2">
        <v>7888079067</v>
      </c>
      <c r="O17" s="2">
        <v>6359600333</v>
      </c>
      <c r="Q17" s="2">
        <v>1528478734</v>
      </c>
    </row>
    <row r="18" spans="1:17" x14ac:dyDescent="0.25">
      <c r="A18" s="1" t="s">
        <v>52</v>
      </c>
      <c r="C18" s="2">
        <v>200000</v>
      </c>
      <c r="E18" s="2">
        <v>4738742378</v>
      </c>
      <c r="G18" s="2">
        <v>3789237108</v>
      </c>
      <c r="I18" s="2">
        <v>949505270</v>
      </c>
      <c r="K18" s="2">
        <v>200000</v>
      </c>
      <c r="M18" s="2">
        <v>4738742378</v>
      </c>
      <c r="O18" s="2">
        <v>3789237108</v>
      </c>
      <c r="Q18" s="2">
        <v>949505270</v>
      </c>
    </row>
    <row r="19" spans="1:17" x14ac:dyDescent="0.25">
      <c r="A19" s="1" t="s">
        <v>159</v>
      </c>
      <c r="C19" s="2">
        <v>0</v>
      </c>
      <c r="E19" s="2">
        <v>0</v>
      </c>
      <c r="G19" s="2">
        <v>0</v>
      </c>
      <c r="I19" s="2">
        <v>0</v>
      </c>
      <c r="K19" s="2">
        <v>2500000</v>
      </c>
      <c r="M19" s="2">
        <v>25301678080</v>
      </c>
      <c r="O19" s="2">
        <v>14539345616</v>
      </c>
      <c r="Q19" s="2">
        <v>10762332464</v>
      </c>
    </row>
    <row r="20" spans="1:17" x14ac:dyDescent="0.25">
      <c r="A20" s="1" t="s">
        <v>175</v>
      </c>
      <c r="C20" s="2">
        <v>0</v>
      </c>
      <c r="E20" s="2">
        <v>0</v>
      </c>
      <c r="G20" s="2">
        <v>0</v>
      </c>
      <c r="I20" s="2">
        <v>0</v>
      </c>
      <c r="K20" s="2">
        <v>357556</v>
      </c>
      <c r="M20" s="2">
        <v>4048876463</v>
      </c>
      <c r="O20" s="2">
        <v>4345853071</v>
      </c>
      <c r="Q20" s="5">
        <v>-296976608</v>
      </c>
    </row>
    <row r="21" spans="1:17" x14ac:dyDescent="0.25">
      <c r="A21" s="1" t="s">
        <v>164</v>
      </c>
      <c r="C21" s="2">
        <v>0</v>
      </c>
      <c r="E21" s="2">
        <v>0</v>
      </c>
      <c r="G21" s="2">
        <v>0</v>
      </c>
      <c r="I21" s="2">
        <v>0</v>
      </c>
      <c r="K21" s="2">
        <v>200000</v>
      </c>
      <c r="M21" s="2">
        <v>1924748961</v>
      </c>
      <c r="O21" s="2">
        <v>1610211845</v>
      </c>
      <c r="Q21" s="5">
        <v>314537116</v>
      </c>
    </row>
    <row r="22" spans="1:17" x14ac:dyDescent="0.25">
      <c r="A22" s="1" t="s">
        <v>50</v>
      </c>
      <c r="C22" s="2">
        <v>0</v>
      </c>
      <c r="E22" s="2">
        <v>0</v>
      </c>
      <c r="G22" s="2">
        <v>0</v>
      </c>
      <c r="I22" s="2">
        <v>0</v>
      </c>
      <c r="K22" s="2">
        <v>300000</v>
      </c>
      <c r="M22" s="2">
        <v>12721768889</v>
      </c>
      <c r="O22" s="2">
        <v>9032010002</v>
      </c>
      <c r="Q22" s="5">
        <v>3689758887</v>
      </c>
    </row>
    <row r="23" spans="1:17" x14ac:dyDescent="0.25">
      <c r="A23" s="1" t="s">
        <v>22</v>
      </c>
      <c r="C23" s="2">
        <v>0</v>
      </c>
      <c r="E23" s="2">
        <v>0</v>
      </c>
      <c r="G23" s="2">
        <v>0</v>
      </c>
      <c r="I23" s="2">
        <v>0</v>
      </c>
      <c r="K23" s="2">
        <v>2140446</v>
      </c>
      <c r="M23" s="2">
        <v>2142586446</v>
      </c>
      <c r="O23" s="2">
        <v>26214501643</v>
      </c>
      <c r="Q23" s="5">
        <v>-24071915197</v>
      </c>
    </row>
    <row r="24" spans="1:17" x14ac:dyDescent="0.25">
      <c r="A24" s="1" t="s">
        <v>31</v>
      </c>
      <c r="C24" s="2">
        <v>0</v>
      </c>
      <c r="E24" s="2">
        <v>0</v>
      </c>
      <c r="G24" s="2">
        <v>0</v>
      </c>
      <c r="I24" s="2">
        <v>0</v>
      </c>
      <c r="K24" s="2">
        <v>250000</v>
      </c>
      <c r="M24" s="2">
        <v>11419460782</v>
      </c>
      <c r="O24" s="2">
        <v>5502307961</v>
      </c>
      <c r="Q24" s="5">
        <v>5917152821</v>
      </c>
    </row>
    <row r="25" spans="1:17" x14ac:dyDescent="0.25">
      <c r="A25" s="1" t="s">
        <v>189</v>
      </c>
      <c r="C25" s="2">
        <v>0</v>
      </c>
      <c r="E25" s="2">
        <v>0</v>
      </c>
      <c r="G25" s="2">
        <v>0</v>
      </c>
      <c r="I25" s="2">
        <v>0</v>
      </c>
      <c r="K25" s="2">
        <v>57142</v>
      </c>
      <c r="M25" s="2">
        <v>1799698417</v>
      </c>
      <c r="O25" s="2">
        <v>319023777</v>
      </c>
      <c r="Q25" s="5">
        <v>1480674640</v>
      </c>
    </row>
    <row r="26" spans="1:17" x14ac:dyDescent="0.25">
      <c r="A26" s="1" t="s">
        <v>40</v>
      </c>
      <c r="C26" s="2">
        <v>0</v>
      </c>
      <c r="E26" s="2">
        <v>0</v>
      </c>
      <c r="G26" s="2">
        <v>0</v>
      </c>
      <c r="I26" s="2">
        <v>0</v>
      </c>
      <c r="K26" s="2">
        <v>200000</v>
      </c>
      <c r="M26" s="2">
        <v>913010548</v>
      </c>
      <c r="O26" s="2">
        <v>847816786</v>
      </c>
      <c r="Q26" s="5">
        <v>65193762</v>
      </c>
    </row>
    <row r="27" spans="1:17" x14ac:dyDescent="0.25">
      <c r="A27" s="1" t="s">
        <v>49</v>
      </c>
      <c r="C27" s="2">
        <v>0</v>
      </c>
      <c r="E27" s="2">
        <v>0</v>
      </c>
      <c r="G27" s="2">
        <v>0</v>
      </c>
      <c r="I27" s="2">
        <v>0</v>
      </c>
      <c r="K27" s="2">
        <v>4000000</v>
      </c>
      <c r="M27" s="2">
        <v>27506621759</v>
      </c>
      <c r="O27" s="2">
        <v>26342958535</v>
      </c>
      <c r="Q27" s="5">
        <v>1163663224</v>
      </c>
    </row>
    <row r="28" spans="1:17" x14ac:dyDescent="0.25">
      <c r="A28" s="1" t="s">
        <v>188</v>
      </c>
      <c r="C28" s="2">
        <v>0</v>
      </c>
      <c r="E28" s="2">
        <v>0</v>
      </c>
      <c r="G28" s="2">
        <v>0</v>
      </c>
      <c r="I28" s="2">
        <v>0</v>
      </c>
      <c r="K28" s="2">
        <v>2000000</v>
      </c>
      <c r="M28" s="2">
        <v>9423212651</v>
      </c>
      <c r="O28" s="2">
        <v>9033055980</v>
      </c>
      <c r="Q28" s="5">
        <v>390156671</v>
      </c>
    </row>
    <row r="29" spans="1:17" x14ac:dyDescent="0.25">
      <c r="A29" s="1" t="s">
        <v>190</v>
      </c>
      <c r="C29" s="2">
        <v>0</v>
      </c>
      <c r="E29" s="2">
        <v>0</v>
      </c>
      <c r="G29" s="2">
        <v>0</v>
      </c>
      <c r="I29" s="2">
        <v>0</v>
      </c>
      <c r="K29" s="2">
        <v>373500</v>
      </c>
      <c r="M29" s="2">
        <v>1785096443</v>
      </c>
      <c r="O29" s="2">
        <v>1733156327</v>
      </c>
      <c r="Q29" s="5">
        <v>51940116</v>
      </c>
    </row>
    <row r="30" spans="1:17" x14ac:dyDescent="0.25">
      <c r="A30" s="1" t="s">
        <v>197</v>
      </c>
      <c r="C30" s="2">
        <v>0</v>
      </c>
      <c r="E30" s="2">
        <v>0</v>
      </c>
      <c r="G30" s="2">
        <v>0</v>
      </c>
      <c r="I30" s="2">
        <v>0</v>
      </c>
      <c r="K30" s="2">
        <v>2140446</v>
      </c>
      <c r="M30" s="2">
        <v>25441341224</v>
      </c>
      <c r="O30" s="2">
        <v>2140446</v>
      </c>
      <c r="Q30" s="5">
        <v>25439200778</v>
      </c>
    </row>
    <row r="31" spans="1:17" x14ac:dyDescent="0.25">
      <c r="A31" s="1" t="s">
        <v>198</v>
      </c>
      <c r="C31" s="2">
        <v>0</v>
      </c>
      <c r="E31" s="2">
        <v>0</v>
      </c>
      <c r="G31" s="2">
        <v>0</v>
      </c>
      <c r="I31" s="2">
        <v>0</v>
      </c>
      <c r="K31" s="2">
        <v>4032094</v>
      </c>
      <c r="M31" s="2">
        <v>9716797795</v>
      </c>
      <c r="O31" s="2">
        <v>9716797795</v>
      </c>
      <c r="Q31" s="5">
        <v>0</v>
      </c>
    </row>
    <row r="32" spans="1:17" x14ac:dyDescent="0.25">
      <c r="A32" s="1" t="s">
        <v>199</v>
      </c>
      <c r="C32" s="2">
        <v>0</v>
      </c>
      <c r="E32" s="2">
        <v>0</v>
      </c>
      <c r="G32" s="2">
        <v>0</v>
      </c>
      <c r="I32" s="2">
        <v>0</v>
      </c>
      <c r="K32" s="2">
        <v>500000</v>
      </c>
      <c r="M32" s="2">
        <v>1090491025</v>
      </c>
      <c r="O32" s="2">
        <v>1090491025</v>
      </c>
      <c r="Q32" s="5">
        <v>0</v>
      </c>
    </row>
    <row r="33" spans="1:17" x14ac:dyDescent="0.25">
      <c r="A33" s="1" t="s">
        <v>35</v>
      </c>
      <c r="C33" s="2">
        <v>0</v>
      </c>
      <c r="E33" s="2">
        <v>0</v>
      </c>
      <c r="G33" s="2">
        <v>0</v>
      </c>
      <c r="I33" s="2">
        <v>0</v>
      </c>
      <c r="K33" s="2">
        <v>300000</v>
      </c>
      <c r="M33" s="2">
        <v>808440117</v>
      </c>
      <c r="O33" s="2">
        <v>715653673</v>
      </c>
      <c r="Q33" s="5">
        <v>92786444</v>
      </c>
    </row>
    <row r="34" spans="1:17" x14ac:dyDescent="0.25">
      <c r="A34" s="1" t="s">
        <v>187</v>
      </c>
      <c r="C34" s="2">
        <v>0</v>
      </c>
      <c r="E34" s="2">
        <v>0</v>
      </c>
      <c r="G34" s="2">
        <v>0</v>
      </c>
      <c r="I34" s="2">
        <v>0</v>
      </c>
      <c r="K34" s="2">
        <v>262132</v>
      </c>
      <c r="M34" s="2">
        <v>1973388154</v>
      </c>
      <c r="O34" s="2">
        <v>1729254536</v>
      </c>
      <c r="Q34" s="5">
        <v>244133618</v>
      </c>
    </row>
    <row r="35" spans="1:17" x14ac:dyDescent="0.25">
      <c r="A35" s="1" t="s">
        <v>15</v>
      </c>
      <c r="C35" s="2">
        <v>0</v>
      </c>
      <c r="E35" s="2">
        <v>0</v>
      </c>
      <c r="G35" s="2">
        <v>0</v>
      </c>
      <c r="I35" s="2">
        <v>0</v>
      </c>
      <c r="K35" s="2">
        <v>900000</v>
      </c>
      <c r="M35" s="2">
        <v>16487057729</v>
      </c>
      <c r="O35" s="2">
        <v>11064742591</v>
      </c>
      <c r="Q35" s="5">
        <v>5422315138</v>
      </c>
    </row>
    <row r="36" spans="1:17" x14ac:dyDescent="0.25">
      <c r="A36" s="1" t="s">
        <v>17</v>
      </c>
      <c r="C36" s="2">
        <v>0</v>
      </c>
      <c r="E36" s="2">
        <v>0</v>
      </c>
      <c r="G36" s="2">
        <v>0</v>
      </c>
      <c r="I36" s="2">
        <v>0</v>
      </c>
      <c r="K36" s="2">
        <v>640000</v>
      </c>
      <c r="M36" s="2">
        <v>10607408870</v>
      </c>
      <c r="O36" s="2">
        <v>8776308478</v>
      </c>
      <c r="Q36" s="5">
        <v>1831100392</v>
      </c>
    </row>
    <row r="37" spans="1:17" x14ac:dyDescent="0.25">
      <c r="A37" s="1" t="s">
        <v>19</v>
      </c>
      <c r="C37" s="2">
        <v>0</v>
      </c>
      <c r="E37" s="2">
        <v>0</v>
      </c>
      <c r="G37" s="2">
        <v>0</v>
      </c>
      <c r="I37" s="2">
        <v>0</v>
      </c>
      <c r="K37" s="2">
        <v>11000000</v>
      </c>
      <c r="M37" s="2">
        <v>68944605284</v>
      </c>
      <c r="O37" s="2">
        <v>38298909003</v>
      </c>
      <c r="Q37" s="5">
        <v>30645696281</v>
      </c>
    </row>
    <row r="38" spans="1:17" x14ac:dyDescent="0.25">
      <c r="A38" s="1" t="s">
        <v>44</v>
      </c>
      <c r="C38" s="2">
        <v>0</v>
      </c>
      <c r="E38" s="2">
        <v>0</v>
      </c>
      <c r="G38" s="2">
        <v>0</v>
      </c>
      <c r="I38" s="2">
        <v>0</v>
      </c>
      <c r="K38" s="2">
        <v>2771428</v>
      </c>
      <c r="M38" s="2">
        <v>15409568599</v>
      </c>
      <c r="O38" s="2">
        <v>11655494689</v>
      </c>
      <c r="Q38" s="5">
        <v>3754073910</v>
      </c>
    </row>
    <row r="39" spans="1:17" x14ac:dyDescent="0.25">
      <c r="A39" s="1" t="s">
        <v>191</v>
      </c>
      <c r="C39" s="2">
        <v>0</v>
      </c>
      <c r="E39" s="2">
        <v>0</v>
      </c>
      <c r="G39" s="2">
        <v>0</v>
      </c>
      <c r="I39" s="2">
        <v>0</v>
      </c>
      <c r="K39" s="2">
        <v>3600000</v>
      </c>
      <c r="M39" s="2">
        <v>26556963191</v>
      </c>
      <c r="O39" s="2">
        <v>17913622370</v>
      </c>
      <c r="Q39" s="5">
        <v>8643340821</v>
      </c>
    </row>
    <row r="40" spans="1:17" x14ac:dyDescent="0.25">
      <c r="A40" s="1" t="s">
        <v>34</v>
      </c>
      <c r="C40" s="2">
        <v>0</v>
      </c>
      <c r="E40" s="2">
        <v>0</v>
      </c>
      <c r="G40" s="2">
        <v>0</v>
      </c>
      <c r="I40" s="2">
        <v>0</v>
      </c>
      <c r="K40" s="2">
        <v>4131070</v>
      </c>
      <c r="M40" s="2">
        <v>27546681132</v>
      </c>
      <c r="O40" s="2">
        <v>11679211351</v>
      </c>
      <c r="Q40" s="5">
        <v>15867469781</v>
      </c>
    </row>
    <row r="41" spans="1:17" x14ac:dyDescent="0.25">
      <c r="A41" s="1" t="s">
        <v>26</v>
      </c>
      <c r="C41" s="2">
        <v>0</v>
      </c>
      <c r="E41" s="2">
        <v>0</v>
      </c>
      <c r="G41" s="2">
        <v>0</v>
      </c>
      <c r="I41" s="2">
        <v>0</v>
      </c>
      <c r="K41" s="2">
        <v>200000</v>
      </c>
      <c r="M41" s="2">
        <v>1766993471</v>
      </c>
      <c r="O41" s="2">
        <v>1183675126</v>
      </c>
      <c r="Q41" s="5">
        <v>583318345</v>
      </c>
    </row>
    <row r="42" spans="1:17" x14ac:dyDescent="0.25">
      <c r="A42" s="1" t="s">
        <v>41</v>
      </c>
      <c r="C42" s="2">
        <v>0</v>
      </c>
      <c r="E42" s="2">
        <v>0</v>
      </c>
      <c r="G42" s="2">
        <v>0</v>
      </c>
      <c r="I42" s="2">
        <v>0</v>
      </c>
      <c r="K42" s="2">
        <v>1</v>
      </c>
      <c r="M42" s="2">
        <v>1</v>
      </c>
      <c r="O42" s="2">
        <v>9164</v>
      </c>
      <c r="Q42" s="5">
        <v>-9163</v>
      </c>
    </row>
    <row r="43" spans="1:17" x14ac:dyDescent="0.25">
      <c r="A43" s="1" t="s">
        <v>18</v>
      </c>
      <c r="C43" s="2">
        <v>0</v>
      </c>
      <c r="E43" s="2">
        <v>0</v>
      </c>
      <c r="G43" s="2">
        <v>0</v>
      </c>
      <c r="I43" s="2">
        <v>0</v>
      </c>
      <c r="K43" s="2">
        <v>300001</v>
      </c>
      <c r="M43" s="2">
        <v>1067984641</v>
      </c>
      <c r="O43" s="2">
        <v>890901934</v>
      </c>
      <c r="Q43" s="5">
        <v>177082707</v>
      </c>
    </row>
    <row r="44" spans="1:17" x14ac:dyDescent="0.25">
      <c r="A44" s="1" t="s">
        <v>182</v>
      </c>
      <c r="C44" s="2">
        <v>0</v>
      </c>
      <c r="E44" s="2">
        <v>0</v>
      </c>
      <c r="G44" s="2">
        <v>0</v>
      </c>
      <c r="I44" s="2">
        <v>0</v>
      </c>
      <c r="K44" s="2">
        <v>700000</v>
      </c>
      <c r="M44" s="2">
        <v>38130405681</v>
      </c>
      <c r="O44" s="2">
        <v>29315885160</v>
      </c>
      <c r="Q44" s="5">
        <v>8814520521</v>
      </c>
    </row>
    <row r="45" spans="1:17" x14ac:dyDescent="0.25">
      <c r="A45" s="1" t="s">
        <v>76</v>
      </c>
      <c r="C45" s="2">
        <v>34939</v>
      </c>
      <c r="E45" s="2">
        <v>34939000000</v>
      </c>
      <c r="G45" s="2">
        <v>31652723514</v>
      </c>
      <c r="I45" s="2">
        <v>3286276486</v>
      </c>
      <c r="K45" s="2">
        <v>34939</v>
      </c>
      <c r="M45" s="2">
        <v>34939000000</v>
      </c>
      <c r="O45" s="2">
        <v>31652723514</v>
      </c>
      <c r="Q45" s="5">
        <v>3286276486</v>
      </c>
    </row>
    <row r="46" spans="1:17" x14ac:dyDescent="0.25">
      <c r="A46" s="1" t="s">
        <v>79</v>
      </c>
      <c r="C46" s="2">
        <v>12487</v>
      </c>
      <c r="E46" s="2">
        <v>12487000000</v>
      </c>
      <c r="G46" s="2">
        <v>11024704305</v>
      </c>
      <c r="I46" s="2">
        <v>1462295695</v>
      </c>
      <c r="K46" s="2">
        <v>12487</v>
      </c>
      <c r="M46" s="2">
        <v>12487000000</v>
      </c>
      <c r="O46" s="2">
        <v>11024704305</v>
      </c>
      <c r="Q46" s="5">
        <v>1462295695</v>
      </c>
    </row>
    <row r="47" spans="1:17" x14ac:dyDescent="0.25">
      <c r="A47" s="1" t="s">
        <v>151</v>
      </c>
      <c r="C47" s="2">
        <v>0</v>
      </c>
      <c r="E47" s="2">
        <v>0</v>
      </c>
      <c r="G47" s="2">
        <v>0</v>
      </c>
      <c r="I47" s="2">
        <v>0</v>
      </c>
      <c r="K47" s="2">
        <v>54706</v>
      </c>
      <c r="M47" s="2">
        <v>54706000000</v>
      </c>
      <c r="O47" s="2">
        <v>51720368388</v>
      </c>
      <c r="Q47" s="5">
        <v>2985631612</v>
      </c>
    </row>
    <row r="48" spans="1:17" x14ac:dyDescent="0.25">
      <c r="A48" s="1" t="s">
        <v>143</v>
      </c>
      <c r="C48" s="2">
        <v>0</v>
      </c>
      <c r="E48" s="2">
        <v>0</v>
      </c>
      <c r="G48" s="2">
        <v>0</v>
      </c>
      <c r="I48" s="2">
        <v>0</v>
      </c>
      <c r="K48" s="2">
        <v>8776</v>
      </c>
      <c r="M48" s="2">
        <v>8776000000</v>
      </c>
      <c r="O48" s="2">
        <v>8362121221</v>
      </c>
      <c r="Q48" s="5">
        <v>413878779</v>
      </c>
    </row>
    <row r="49" spans="1:17" x14ac:dyDescent="0.25">
      <c r="A49" s="1" t="s">
        <v>144</v>
      </c>
      <c r="C49" s="2">
        <v>0</v>
      </c>
      <c r="E49" s="2">
        <v>0</v>
      </c>
      <c r="G49" s="2">
        <v>0</v>
      </c>
      <c r="I49" s="2">
        <v>0</v>
      </c>
      <c r="K49" s="2">
        <v>2</v>
      </c>
      <c r="M49" s="2">
        <v>2000000</v>
      </c>
      <c r="O49" s="2">
        <v>1945408</v>
      </c>
      <c r="Q49" s="5">
        <v>54592</v>
      </c>
    </row>
    <row r="50" spans="1:17" x14ac:dyDescent="0.25">
      <c r="A50" s="1" t="s">
        <v>141</v>
      </c>
      <c r="C50" s="2">
        <v>0</v>
      </c>
      <c r="E50" s="2">
        <v>0</v>
      </c>
      <c r="G50" s="2">
        <v>0</v>
      </c>
      <c r="I50" s="2">
        <v>0</v>
      </c>
      <c r="K50" s="2">
        <v>60300</v>
      </c>
      <c r="M50" s="2">
        <v>60300000000</v>
      </c>
      <c r="O50" s="2">
        <v>56235697009</v>
      </c>
      <c r="Q50" s="5">
        <v>4064302991</v>
      </c>
    </row>
    <row r="51" spans="1:17" x14ac:dyDescent="0.25">
      <c r="A51" s="1" t="s">
        <v>148</v>
      </c>
      <c r="C51" s="2">
        <v>0</v>
      </c>
      <c r="E51" s="2">
        <v>0</v>
      </c>
      <c r="G51" s="2">
        <v>0</v>
      </c>
      <c r="I51" s="2">
        <v>0</v>
      </c>
      <c r="K51" s="2">
        <v>16498</v>
      </c>
      <c r="M51" s="2">
        <v>16498000000</v>
      </c>
      <c r="O51" s="2">
        <v>16266534292</v>
      </c>
      <c r="Q51" s="5">
        <v>231465708</v>
      </c>
    </row>
    <row r="52" spans="1:17" x14ac:dyDescent="0.25">
      <c r="A52" s="1" t="s">
        <v>142</v>
      </c>
      <c r="C52" s="2">
        <v>0</v>
      </c>
      <c r="E52" s="2">
        <v>0</v>
      </c>
      <c r="G52" s="2">
        <v>0</v>
      </c>
      <c r="I52" s="2">
        <v>0</v>
      </c>
      <c r="K52" s="2">
        <v>180501</v>
      </c>
      <c r="M52" s="2">
        <v>180183748482</v>
      </c>
      <c r="O52" s="2">
        <v>173600031568</v>
      </c>
      <c r="Q52" s="5">
        <v>6583716914</v>
      </c>
    </row>
    <row r="53" spans="1:17" x14ac:dyDescent="0.25">
      <c r="A53" s="1" t="s">
        <v>149</v>
      </c>
      <c r="C53" s="2">
        <v>0</v>
      </c>
      <c r="E53" s="2">
        <v>0</v>
      </c>
      <c r="G53" s="2">
        <v>0</v>
      </c>
      <c r="I53" s="2">
        <v>0</v>
      </c>
      <c r="K53" s="2">
        <v>82453</v>
      </c>
      <c r="M53" s="2">
        <v>82453000000</v>
      </c>
      <c r="O53" s="2">
        <v>80469092671</v>
      </c>
      <c r="Q53" s="5">
        <v>1983907329</v>
      </c>
    </row>
    <row r="54" spans="1:17" x14ac:dyDescent="0.25">
      <c r="A54" s="1" t="s">
        <v>146</v>
      </c>
      <c r="C54" s="2">
        <v>0</v>
      </c>
      <c r="E54" s="2">
        <v>0</v>
      </c>
      <c r="G54" s="2">
        <v>0</v>
      </c>
      <c r="I54" s="2">
        <v>0</v>
      </c>
      <c r="K54" s="2">
        <v>36175</v>
      </c>
      <c r="M54" s="2">
        <v>35854526200</v>
      </c>
      <c r="O54" s="2">
        <v>34600646523</v>
      </c>
      <c r="Q54" s="5">
        <v>1253879677</v>
      </c>
    </row>
    <row r="55" spans="1:17" x14ac:dyDescent="0.25">
      <c r="A55" s="1" t="s">
        <v>150</v>
      </c>
      <c r="C55" s="2">
        <v>0</v>
      </c>
      <c r="E55" s="2">
        <v>0</v>
      </c>
      <c r="G55" s="2">
        <v>0</v>
      </c>
      <c r="I55" s="2">
        <v>0</v>
      </c>
      <c r="K55" s="2">
        <v>10462</v>
      </c>
      <c r="M55" s="2">
        <v>10462000000</v>
      </c>
      <c r="O55" s="2">
        <v>9761991771</v>
      </c>
      <c r="Q55" s="5">
        <v>700008229</v>
      </c>
    </row>
    <row r="56" spans="1:17" x14ac:dyDescent="0.25">
      <c r="A56" s="1" t="s">
        <v>147</v>
      </c>
      <c r="C56" s="2">
        <v>0</v>
      </c>
      <c r="E56" s="2">
        <v>0</v>
      </c>
      <c r="G56" s="2">
        <v>0</v>
      </c>
      <c r="I56" s="2">
        <v>0</v>
      </c>
      <c r="K56" s="2">
        <v>1144</v>
      </c>
      <c r="M56" s="2">
        <v>1144000000</v>
      </c>
      <c r="O56" s="2">
        <v>1116589597</v>
      </c>
      <c r="Q56" s="5">
        <v>27410403</v>
      </c>
    </row>
    <row r="57" spans="1:17" x14ac:dyDescent="0.25">
      <c r="A57" s="1" t="s">
        <v>140</v>
      </c>
      <c r="C57" s="2">
        <v>0</v>
      </c>
      <c r="E57" s="2">
        <v>0</v>
      </c>
      <c r="G57" s="2">
        <v>0</v>
      </c>
      <c r="I57" s="2">
        <v>0</v>
      </c>
      <c r="K57" s="2">
        <v>85605</v>
      </c>
      <c r="M57" s="2">
        <v>84420838101</v>
      </c>
      <c r="O57" s="2">
        <v>81667203295</v>
      </c>
      <c r="Q57" s="5">
        <v>2753634806</v>
      </c>
    </row>
    <row r="58" spans="1:17" x14ac:dyDescent="0.25">
      <c r="A58" s="1" t="s">
        <v>145</v>
      </c>
      <c r="C58" s="2">
        <v>0</v>
      </c>
      <c r="E58" s="2">
        <v>0</v>
      </c>
      <c r="G58" s="2">
        <v>0</v>
      </c>
      <c r="I58" s="2">
        <v>0</v>
      </c>
      <c r="K58" s="2">
        <v>28956</v>
      </c>
      <c r="M58" s="2">
        <v>28956000000</v>
      </c>
      <c r="O58" s="2">
        <v>27815468737</v>
      </c>
      <c r="Q58" s="5">
        <v>1140531263</v>
      </c>
    </row>
    <row r="59" spans="1:17" ht="23.25" thickBot="1" x14ac:dyDescent="0.3">
      <c r="E59" s="4">
        <f>SUM(E8:E58)</f>
        <v>160686074104</v>
      </c>
      <c r="G59" s="4">
        <f>SUM(G8:G58)</f>
        <v>116247868720</v>
      </c>
      <c r="I59" s="4">
        <f>SUM(I8:I58)</f>
        <v>44438205384</v>
      </c>
      <c r="M59" s="4">
        <f>SUM(M8:M58)</f>
        <v>1133892217982</v>
      </c>
      <c r="O59" s="4">
        <f>SUM(O8:O58)</f>
        <v>940114193060</v>
      </c>
      <c r="Q59" s="4">
        <f>SUM(Q8:Q58)</f>
        <v>193778024922</v>
      </c>
    </row>
    <row r="60" spans="1:17" ht="23.25" thickTop="1" x14ac:dyDescent="0.25"/>
    <row r="61" spans="1:17" x14ac:dyDescent="0.25">
      <c r="I61" s="2"/>
      <c r="Q61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2020-01-21T10:42:08Z</dcterms:created>
  <dcterms:modified xsi:type="dcterms:W3CDTF">2020-01-28T08:38:37Z</dcterms:modified>
</cp:coreProperties>
</file>